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506"/>
  <workbookPr/>
  <xr:revisionPtr revIDLastSave="26" documentId="11_F63B78F7F1F1863FDDF19E798E38C31C34230563" xr6:coauthVersionLast="47" xr6:coauthVersionMax="47" xr10:uidLastSave="{5244CD5B-0B0C-444A-8713-37FBBB2E03E7}"/>
  <bookViews>
    <workbookView xWindow="0" yWindow="0" windowWidth="0" windowHeight="0" xr2:uid="{00000000-000D-0000-FFFF-FFFF00000000}"/>
  </bookViews>
  <sheets>
    <sheet name="Financial" sheetId="1" r:id="rId1"/>
    <sheet name="Event Report" sheetId="2" r:id="rId2"/>
    <sheet name="Gate Reconciliation" sheetId="3" r:id="rId3"/>
    <sheet name="Cash Reconciliation" sheetId="4" r:id="rId4"/>
    <sheet name="Expenses" sheetId="5" r:id="rId5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1" i="4" l="1"/>
  <c r="F39" i="1"/>
  <c r="F40" i="1"/>
  <c r="F41" i="1"/>
  <c r="F42" i="1"/>
  <c r="F44" i="1"/>
  <c r="F48" i="1"/>
  <c r="F49" i="1"/>
  <c r="F50" i="1"/>
  <c r="F51" i="1"/>
  <c r="D9" i="5"/>
  <c r="C20" i="4"/>
  <c r="C19" i="4"/>
  <c r="C18" i="4"/>
  <c r="C17" i="4"/>
  <c r="C16" i="4"/>
  <c r="C15" i="4"/>
  <c r="C14" i="4"/>
  <c r="C22" i="4" s="1"/>
  <c r="C10" i="4"/>
  <c r="C9" i="4"/>
  <c r="C8" i="4"/>
  <c r="C7" i="4"/>
  <c r="C6" i="4"/>
  <c r="C5" i="4"/>
  <c r="C4" i="4"/>
  <c r="C3" i="4"/>
  <c r="C12" i="4" s="1"/>
  <c r="C24" i="4" s="1"/>
  <c r="K21" i="3"/>
  <c r="I21" i="3"/>
  <c r="H21" i="3"/>
  <c r="G21" i="3"/>
  <c r="F21" i="3"/>
  <c r="E21" i="3"/>
  <c r="D21" i="3"/>
  <c r="C21" i="3"/>
  <c r="B21" i="3"/>
  <c r="A22" i="3" s="1"/>
  <c r="N19" i="3"/>
  <c r="M19" i="3"/>
  <c r="O19" i="3" s="1"/>
  <c r="J19" i="3"/>
  <c r="N18" i="3"/>
  <c r="M18" i="3"/>
  <c r="O18" i="3" s="1"/>
  <c r="J18" i="3"/>
  <c r="N17" i="3"/>
  <c r="M17" i="3"/>
  <c r="O17" i="3" s="1"/>
  <c r="J17" i="3"/>
  <c r="N16" i="3"/>
  <c r="M16" i="3"/>
  <c r="O16" i="3" s="1"/>
  <c r="J16" i="3"/>
  <c r="N15" i="3"/>
  <c r="M15" i="3"/>
  <c r="O15" i="3" s="1"/>
  <c r="J15" i="3"/>
  <c r="N14" i="3"/>
  <c r="M14" i="3"/>
  <c r="O14" i="3" s="1"/>
  <c r="J14" i="3"/>
  <c r="N13" i="3"/>
  <c r="M13" i="3"/>
  <c r="O13" i="3" s="1"/>
  <c r="J13" i="3"/>
  <c r="N12" i="3"/>
  <c r="M12" i="3"/>
  <c r="O12" i="3" s="1"/>
  <c r="J12" i="3"/>
  <c r="N11" i="3"/>
  <c r="M11" i="3"/>
  <c r="O11" i="3" s="1"/>
  <c r="J11" i="3"/>
  <c r="N10" i="3"/>
  <c r="M10" i="3"/>
  <c r="O10" i="3" s="1"/>
  <c r="J10" i="3"/>
  <c r="N9" i="3"/>
  <c r="M9" i="3"/>
  <c r="O9" i="3" s="1"/>
  <c r="J9" i="3"/>
  <c r="N8" i="3"/>
  <c r="M8" i="3"/>
  <c r="O8" i="3" s="1"/>
  <c r="J8" i="3"/>
  <c r="N7" i="3"/>
  <c r="M7" i="3"/>
  <c r="O7" i="3" s="1"/>
  <c r="J7" i="3"/>
  <c r="N6" i="3"/>
  <c r="M6" i="3"/>
  <c r="O6" i="3" s="1"/>
  <c r="J6" i="3"/>
  <c r="N5" i="3"/>
  <c r="N21" i="3" s="1"/>
  <c r="M5" i="3"/>
  <c r="J5" i="3"/>
  <c r="J21" i="3" s="1"/>
  <c r="I52" i="1"/>
  <c r="F33" i="1"/>
  <c r="F32" i="1"/>
  <c r="F31" i="1"/>
  <c r="F30" i="1"/>
  <c r="F29" i="1"/>
  <c r="F28" i="1"/>
  <c r="F27" i="1"/>
  <c r="F26" i="1"/>
  <c r="F25" i="1"/>
  <c r="F24" i="1"/>
  <c r="F34" i="1" s="1"/>
  <c r="D36" i="1" l="1"/>
  <c r="H20" i="1"/>
  <c r="I36" i="1" s="1"/>
  <c r="I54" i="1" s="1"/>
  <c r="I55" i="1" s="1"/>
  <c r="M21" i="3"/>
  <c r="O5" i="3"/>
  <c r="O21" i="3" s="1"/>
  <c r="C25" i="4"/>
  <c r="I57" i="1" l="1"/>
  <c r="I58" i="1" s="1"/>
</calcChain>
</file>

<file path=xl/sharedStrings.xml><?xml version="1.0" encoding="utf-8"?>
<sst xmlns="http://schemas.openxmlformats.org/spreadsheetml/2006/main" count="114" uniqueCount="98">
  <si>
    <t>PRINCIPALITY OF TIR RIGH - EVENT FINANCIAL REPORT</t>
  </si>
  <si>
    <t>BRANCH</t>
  </si>
  <si>
    <t>EVENT DATE(S)</t>
  </si>
  <si>
    <t>EVENT</t>
  </si>
  <si>
    <t>EVENT STEWARD</t>
  </si>
  <si>
    <r>
      <rPr>
        <b/>
        <sz val="10"/>
        <rFont val="Arial"/>
      </rPr>
      <t>INCOME</t>
    </r>
    <r>
      <rPr>
        <sz val="10"/>
        <rFont val="Arial"/>
      </rPr>
      <t xml:space="preserve"> (attach backup)</t>
    </r>
  </si>
  <si>
    <t>(A)</t>
  </si>
  <si>
    <t>(B)</t>
  </si>
  <si>
    <t>(C)</t>
  </si>
  <si>
    <t>(D)</t>
  </si>
  <si>
    <t>(AxC) + (BxD)</t>
  </si>
  <si>
    <t># Reserved</t>
  </si>
  <si>
    <t># at Gate</t>
  </si>
  <si>
    <t>Fee-Reserved</t>
  </si>
  <si>
    <t>Fee at Gate</t>
  </si>
  <si>
    <t>Total</t>
  </si>
  <si>
    <t>Site-Adult Paid</t>
  </si>
  <si>
    <t>Site-Adult Comp</t>
  </si>
  <si>
    <t>Site-Adult Seniors Discount</t>
  </si>
  <si>
    <t>Site-Adult Student Discount</t>
  </si>
  <si>
    <t>Site-Youth</t>
  </si>
  <si>
    <t>Site-Child</t>
  </si>
  <si>
    <t>Merchanting</t>
  </si>
  <si>
    <t>NMR</t>
  </si>
  <si>
    <t>Gate Cash +/-</t>
  </si>
  <si>
    <r>
      <rPr>
        <b/>
        <sz val="9"/>
        <rFont val="Arial"/>
      </rPr>
      <t>Other Income</t>
    </r>
    <r>
      <rPr>
        <sz val="9"/>
        <rFont val="Arial"/>
      </rPr>
      <t xml:space="preserve"> (please specify)</t>
    </r>
  </si>
  <si>
    <t>Gain on US Exchange</t>
  </si>
  <si>
    <t>Donation at Gate</t>
  </si>
  <si>
    <t xml:space="preserve">GROSS INCOME: </t>
  </si>
  <si>
    <t>CANCELLATIONS / REFUNDS</t>
  </si>
  <si>
    <t>Number</t>
  </si>
  <si>
    <t>Amount</t>
  </si>
  <si>
    <t>Other Refunds</t>
  </si>
  <si>
    <t xml:space="preserve">TOTAL REFUNDS: </t>
  </si>
  <si>
    <t>Total Attendance</t>
  </si>
  <si>
    <t>TOTAL INCOME (Gross Income Less Refunds)</t>
  </si>
  <si>
    <r>
      <rPr>
        <b/>
        <sz val="10"/>
        <rFont val="Arial"/>
      </rPr>
      <t>EXPENSES</t>
    </r>
    <r>
      <rPr>
        <sz val="10"/>
        <rFont val="Arial"/>
      </rPr>
      <t xml:space="preserve"> (attach backup)</t>
    </r>
  </si>
  <si>
    <t>Advertising</t>
  </si>
  <si>
    <t>Equipment Rental and Maintenance</t>
  </si>
  <si>
    <t>Fees and Honoraria</t>
  </si>
  <si>
    <t>Food</t>
  </si>
  <si>
    <t>General Supplies</t>
  </si>
  <si>
    <r>
      <rPr>
        <b/>
        <sz val="9"/>
        <rFont val="Arial"/>
      </rPr>
      <t xml:space="preserve">Insurance </t>
    </r>
    <r>
      <rPr>
        <sz val="9"/>
        <rFont val="Arial"/>
      </rPr>
      <t>(Non-SCA)</t>
    </r>
  </si>
  <si>
    <r>
      <rPr>
        <b/>
        <sz val="9"/>
        <rFont val="Arial"/>
      </rPr>
      <t xml:space="preserve">Insurance </t>
    </r>
    <r>
      <rPr>
        <sz val="9"/>
        <rFont val="Arial"/>
      </rPr>
      <t>(SCA, Donation to Other 501(c)(3))</t>
    </r>
  </si>
  <si>
    <t>Occupancy and Site Charges</t>
  </si>
  <si>
    <t>Postage, Shipping, PO Box Rental</t>
  </si>
  <si>
    <t>Printing and Publications</t>
  </si>
  <si>
    <t>Telephone</t>
  </si>
  <si>
    <t>Travel</t>
  </si>
  <si>
    <t>Other Expenses</t>
  </si>
  <si>
    <t>TOTAL EXPENSES</t>
  </si>
  <si>
    <t>NET PROFIT OR LOSS:</t>
  </si>
  <si>
    <t>NET PROFIT OR LOSS AFTER NMR:</t>
  </si>
  <si>
    <t>TRANSFERRED TO TIR RIGH</t>
  </si>
  <si>
    <t>RETAINED BY HOST BRANCH</t>
  </si>
  <si>
    <t>PRINCIPALITY OF TIR RIGH - EVENT REPORT</t>
  </si>
  <si>
    <t>EVENT STAFF</t>
  </si>
  <si>
    <t>CONTEST / CHAMPIONSHIP</t>
  </si>
  <si>
    <t xml:space="preserve"> WINNERS</t>
  </si>
  <si>
    <t>TITLE / PRIZE</t>
  </si>
  <si>
    <t>Coronet Tourney</t>
  </si>
  <si>
    <t>Archery</t>
  </si>
  <si>
    <t>Bardic</t>
  </si>
  <si>
    <t>Arts &amp; Sciences</t>
  </si>
  <si>
    <t>Rapier</t>
  </si>
  <si>
    <t>Thrown Weapons</t>
  </si>
  <si>
    <t>Other - Iron Scribe</t>
  </si>
  <si>
    <t>COMMENTS / ADDITIONAL INFO</t>
  </si>
  <si>
    <t>Gate Sheet Reconciliation</t>
  </si>
  <si>
    <t>Total Count</t>
  </si>
  <si>
    <t>Adults - Site</t>
  </si>
  <si>
    <t>Minors</t>
  </si>
  <si>
    <t>Total
Sheet</t>
  </si>
  <si>
    <t>Sheet #</t>
  </si>
  <si>
    <t>Paid</t>
  </si>
  <si>
    <t>Comp</t>
  </si>
  <si>
    <t>Senior</t>
  </si>
  <si>
    <t>Student</t>
  </si>
  <si>
    <t>No Show</t>
  </si>
  <si>
    <t>Youth</t>
  </si>
  <si>
    <t>Child</t>
  </si>
  <si>
    <t>Site Fee</t>
  </si>
  <si>
    <t>**</t>
  </si>
  <si>
    <t>Totals</t>
  </si>
  <si>
    <t>Cash Box</t>
  </si>
  <si>
    <t>Canadian Funds</t>
  </si>
  <si>
    <t>cheques</t>
  </si>
  <si>
    <t>Total CDN$</t>
  </si>
  <si>
    <t>US Funds</t>
  </si>
  <si>
    <t>Total US$</t>
  </si>
  <si>
    <t>Total Funds</t>
  </si>
  <si>
    <t>Date</t>
  </si>
  <si>
    <t>Purchased From</t>
  </si>
  <si>
    <t>Description</t>
  </si>
  <si>
    <t>CDN$</t>
  </si>
  <si>
    <t>Incurred By</t>
  </si>
  <si>
    <t>Category</t>
  </si>
  <si>
    <t>Total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</si>
</sst>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\$#,##0.00"/>
    <numFmt numFmtId="165" formatCode="_-* #,##0.00_-;\-* #,##0.00_-;_-* &quot;-&quot;??_-;_-@"/>
    <numFmt numFmtId="166" formatCode="_-&quot;$&quot;* #,##0.00_-;\-&quot;$&quot;* #,##0.00_-;_-&quot;$&quot;* &quot;-&quot;??_-;_-@"/>
  </numFmts>
  <fonts count="12">
    <font>
      <sz val="10"/>
      <color rgb="FF000000"/>
      <name val="Arial"/>
    </font>
    <font>
      <sz val="8"/>
      <name val="Arial"/>
    </font>
    <font>
      <sz val="10"/>
      <name val="Arial"/>
    </font>
    <font>
      <b/>
      <sz val="12"/>
      <name val="Arial"/>
    </font>
    <font>
      <b/>
      <sz val="10"/>
      <name val="Arial"/>
    </font>
    <font>
      <b/>
      <sz val="9"/>
      <name val="Arial"/>
    </font>
    <font>
      <sz val="9"/>
      <name val="Arial"/>
    </font>
    <font>
      <b/>
      <sz val="11"/>
      <name val="Arial"/>
    </font>
    <font>
      <sz val="11"/>
      <color rgb="FF000000"/>
      <name val="Arial"/>
    </font>
    <font>
      <b/>
      <i/>
      <sz val="10"/>
      <color rgb="FFFF0000"/>
      <name val="Arial"/>
    </font>
    <font>
      <b/>
      <sz val="11"/>
      <color rgb="FF000000"/>
      <name val="Arial"/>
    </font>
    <font>
      <sz val="6"/>
      <color rgb="FF000000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CCFFCC"/>
        <bgColor rgb="FFCCFFCC"/>
      </patternFill>
    </fill>
    <fill>
      <patternFill patternType="solid">
        <fgColor rgb="FFC6D9F1"/>
        <bgColor rgb="FFC6D9F1"/>
      </patternFill>
    </fill>
    <fill>
      <patternFill patternType="solid">
        <fgColor rgb="FFCC99FF"/>
        <bgColor rgb="FFCC99FF"/>
      </patternFill>
    </fill>
    <fill>
      <patternFill patternType="solid">
        <fgColor rgb="FFFFFFCC"/>
        <bgColor rgb="FFFFFFCC"/>
      </patternFill>
    </fill>
  </fills>
  <borders count="29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/>
    <xf numFmtId="3" fontId="6" fillId="0" borderId="3" xfId="0" applyNumberFormat="1" applyFont="1" applyBorder="1"/>
    <xf numFmtId="3" fontId="6" fillId="0" borderId="4" xfId="0" applyNumberFormat="1" applyFont="1" applyBorder="1"/>
    <xf numFmtId="164" fontId="6" fillId="0" borderId="4" xfId="0" applyNumberFormat="1" applyFont="1" applyBorder="1"/>
    <xf numFmtId="3" fontId="6" fillId="0" borderId="5" xfId="0" applyNumberFormat="1" applyFont="1" applyBorder="1"/>
    <xf numFmtId="3" fontId="6" fillId="0" borderId="6" xfId="0" applyNumberFormat="1" applyFont="1" applyBorder="1"/>
    <xf numFmtId="164" fontId="6" fillId="0" borderId="6" xfId="0" applyNumberFormat="1" applyFont="1" applyBorder="1"/>
    <xf numFmtId="164" fontId="6" fillId="0" borderId="7" xfId="0" applyNumberFormat="1" applyFont="1" applyBorder="1"/>
    <xf numFmtId="0" fontId="5" fillId="2" borderId="1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164" fontId="6" fillId="0" borderId="9" xfId="0" applyNumberFormat="1" applyFont="1" applyBorder="1"/>
    <xf numFmtId="164" fontId="6" fillId="0" borderId="10" xfId="0" applyNumberFormat="1" applyFont="1" applyBorder="1"/>
    <xf numFmtId="164" fontId="5" fillId="2" borderId="1" xfId="0" applyNumberFormat="1" applyFont="1" applyFill="1" applyBorder="1"/>
    <xf numFmtId="164" fontId="5" fillId="2" borderId="1" xfId="0" applyNumberFormat="1" applyFont="1" applyFill="1" applyBorder="1" applyAlignment="1">
      <alignment horizontal="right"/>
    </xf>
    <xf numFmtId="0" fontId="4" fillId="2" borderId="1" xfId="0" applyFont="1" applyFill="1" applyBorder="1"/>
    <xf numFmtId="164" fontId="6" fillId="2" borderId="1" xfId="0" applyNumberFormat="1" applyFont="1" applyFill="1" applyBorder="1"/>
    <xf numFmtId="164" fontId="6" fillId="0" borderId="2" xfId="0" applyNumberFormat="1" applyFont="1" applyBorder="1"/>
    <xf numFmtId="164" fontId="6" fillId="0" borderId="11" xfId="0" applyNumberFormat="1" applyFont="1" applyBorder="1"/>
    <xf numFmtId="0" fontId="4" fillId="4" borderId="1" xfId="0" applyFont="1" applyFill="1" applyBorder="1"/>
    <xf numFmtId="0" fontId="4" fillId="4" borderId="1" xfId="0" applyFont="1" applyFill="1" applyBorder="1" applyAlignment="1">
      <alignment wrapText="1"/>
    </xf>
    <xf numFmtId="0" fontId="7" fillId="0" borderId="0" xfId="0" applyFont="1" applyAlignment="1">
      <alignment horizontal="left"/>
    </xf>
    <xf numFmtId="0" fontId="8" fillId="0" borderId="0" xfId="0" applyFont="1"/>
    <xf numFmtId="4" fontId="10" fillId="3" borderId="18" xfId="0" applyNumberFormat="1" applyFont="1" applyFill="1" applyBorder="1"/>
    <xf numFmtId="0" fontId="8" fillId="0" borderId="14" xfId="0" applyFont="1" applyBorder="1"/>
    <xf numFmtId="0" fontId="8" fillId="0" borderId="18" xfId="0" applyFont="1" applyBorder="1" applyAlignment="1">
      <alignment horizontal="center"/>
    </xf>
    <xf numFmtId="0" fontId="8" fillId="0" borderId="18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11" fillId="0" borderId="0" xfId="0" applyFont="1"/>
    <xf numFmtId="0" fontId="8" fillId="0" borderId="18" xfId="0" applyFont="1" applyBorder="1" applyAlignment="1">
      <alignment horizontal="right"/>
    </xf>
    <xf numFmtId="0" fontId="8" fillId="0" borderId="14" xfId="0" applyFont="1" applyBorder="1" applyAlignment="1">
      <alignment horizontal="center"/>
    </xf>
    <xf numFmtId="0" fontId="8" fillId="6" borderId="18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165" fontId="8" fillId="6" borderId="18" xfId="0" applyNumberFormat="1" applyFont="1" applyFill="1" applyBorder="1"/>
    <xf numFmtId="165" fontId="8" fillId="0" borderId="18" xfId="0" applyNumberFormat="1" applyFont="1" applyBorder="1"/>
    <xf numFmtId="0" fontId="8" fillId="0" borderId="20" xfId="0" applyFont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166" fontId="10" fillId="0" borderId="0" xfId="0" applyNumberFormat="1" applyFont="1"/>
    <xf numFmtId="0" fontId="4" fillId="0" borderId="0" xfId="0" applyFont="1"/>
    <xf numFmtId="0" fontId="4" fillId="0" borderId="24" xfId="0" applyFont="1" applyBorder="1" applyAlignment="1">
      <alignment horizontal="left"/>
    </xf>
    <xf numFmtId="0" fontId="4" fillId="0" borderId="0" xfId="0" applyFont="1" applyAlignment="1">
      <alignment horizontal="center"/>
    </xf>
    <xf numFmtId="3" fontId="4" fillId="0" borderId="25" xfId="0" applyNumberFormat="1" applyFont="1" applyBorder="1" applyAlignment="1">
      <alignment horizontal="center"/>
    </xf>
    <xf numFmtId="3" fontId="4" fillId="0" borderId="25" xfId="0" applyNumberFormat="1" applyFont="1" applyBorder="1"/>
    <xf numFmtId="3" fontId="4" fillId="0" borderId="28" xfId="0" applyNumberFormat="1" applyFont="1" applyBorder="1"/>
    <xf numFmtId="4" fontId="4" fillId="0" borderId="0" xfId="0" applyNumberFormat="1" applyFont="1"/>
    <xf numFmtId="0" fontId="2" fillId="0" borderId="0" xfId="0" applyFont="1"/>
    <xf numFmtId="0" fontId="2" fillId="2" borderId="1" xfId="0" applyFont="1" applyFill="1" applyBorder="1"/>
    <xf numFmtId="0" fontId="2" fillId="0" borderId="0" xfId="0" applyFont="1" applyAlignment="1">
      <alignment horizontal="center"/>
    </xf>
    <xf numFmtId="164" fontId="6" fillId="3" borderId="9" xfId="0" applyNumberFormat="1" applyFont="1" applyFill="1" applyBorder="1"/>
    <xf numFmtId="164" fontId="6" fillId="3" borderId="10" xfId="0" applyNumberFormat="1" applyFont="1" applyFill="1" applyBorder="1"/>
    <xf numFmtId="3" fontId="6" fillId="3" borderId="11" xfId="0" applyNumberFormat="1" applyFont="1" applyFill="1" applyBorder="1"/>
    <xf numFmtId="164" fontId="6" fillId="3" borderId="11" xfId="0" applyNumberFormat="1" applyFont="1" applyFill="1" applyBorder="1"/>
    <xf numFmtId="0" fontId="2" fillId="4" borderId="1" xfId="0" applyFont="1" applyFill="1" applyBorder="1"/>
    <xf numFmtId="0" fontId="2" fillId="4" borderId="1" xfId="0" applyFont="1" applyFill="1" applyBorder="1" applyAlignment="1">
      <alignment wrapText="1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0" fontId="2" fillId="4" borderId="1" xfId="0" applyFont="1" applyFill="1" applyBorder="1" applyAlignment="1">
      <alignment horizontal="left"/>
    </xf>
    <xf numFmtId="0" fontId="2" fillId="0" borderId="0" xfId="0" applyFont="1" applyAlignment="1">
      <alignment wrapText="1"/>
    </xf>
    <xf numFmtId="0" fontId="2" fillId="0" borderId="24" xfId="0" applyFont="1" applyBorder="1"/>
    <xf numFmtId="3" fontId="2" fillId="0" borderId="25" xfId="0" applyNumberFormat="1" applyFont="1" applyBorder="1"/>
    <xf numFmtId="0" fontId="2" fillId="0" borderId="0" xfId="0" applyFont="1" applyAlignment="1">
      <alignment horizontal="right"/>
    </xf>
    <xf numFmtId="3" fontId="2" fillId="0" borderId="0" xfId="0" applyNumberFormat="1" applyFont="1"/>
    <xf numFmtId="15" fontId="2" fillId="0" borderId="0" xfId="0" applyNumberFormat="1" applyFont="1"/>
    <xf numFmtId="4" fontId="2" fillId="0" borderId="0" xfId="0" applyNumberFormat="1" applyFont="1"/>
    <xf numFmtId="0" fontId="6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5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164" fontId="6" fillId="2" borderId="1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6" fillId="2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left" vertical="top" wrapText="1"/>
    </xf>
    <xf numFmtId="0" fontId="9" fillId="0" borderId="0" xfId="0" applyFont="1" applyAlignment="1">
      <alignment horizontal="right"/>
    </xf>
    <xf numFmtId="0" fontId="10" fillId="3" borderId="14" xfId="0" applyFont="1" applyFill="1" applyBorder="1" applyAlignment="1">
      <alignment horizontal="left"/>
    </xf>
    <xf numFmtId="4" fontId="10" fillId="3" borderId="17" xfId="0" applyNumberFormat="1" applyFont="1" applyFill="1" applyBorder="1" applyAlignment="1">
      <alignment horizontal="center" wrapText="1"/>
    </xf>
    <xf numFmtId="0" fontId="10" fillId="0" borderId="17" xfId="0" applyFont="1" applyBorder="1" applyAlignment="1">
      <alignment horizontal="center" vertical="center"/>
    </xf>
    <xf numFmtId="0" fontId="10" fillId="5" borderId="12" xfId="0" applyFont="1" applyFill="1" applyBorder="1" applyAlignment="1">
      <alignment horizontal="left"/>
    </xf>
    <xf numFmtId="0" fontId="10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4" fillId="0" borderId="21" xfId="0" applyFont="1" applyBorder="1" applyAlignment="1">
      <alignment horizontal="center"/>
    </xf>
    <xf numFmtId="0" fontId="4" fillId="0" borderId="24" xfId="0" applyFont="1" applyBorder="1" applyAlignment="1">
      <alignment horizontal="right"/>
    </xf>
    <xf numFmtId="0" fontId="4" fillId="0" borderId="26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2" fillId="0" borderId="1" xfId="0" applyFont="1" applyBorder="1" applyAlignment="1"/>
    <xf numFmtId="0" fontId="2" fillId="0" borderId="2" xfId="0" applyFont="1" applyBorder="1" applyAlignment="1"/>
    <xf numFmtId="0" fontId="2" fillId="0" borderId="8" xfId="0" applyFont="1" applyBorder="1" applyAlignment="1"/>
    <xf numFmtId="0" fontId="0" fillId="0" borderId="0" xfId="0" applyAlignment="1"/>
    <xf numFmtId="0" fontId="5" fillId="2" borderId="1" xfId="0" applyFont="1" applyFill="1" applyBorder="1" applyAlignment="1"/>
    <xf numFmtId="0" fontId="2" fillId="0" borderId="20" xfId="0" applyFont="1" applyBorder="1" applyAlignment="1"/>
    <xf numFmtId="0" fontId="2" fillId="0" borderId="13" xfId="0" applyFont="1" applyBorder="1" applyAlignment="1"/>
    <xf numFmtId="0" fontId="2" fillId="0" borderId="15" xfId="0" applyFont="1" applyBorder="1" applyAlignment="1"/>
    <xf numFmtId="0" fontId="2" fillId="0" borderId="16" xfId="0" applyFont="1" applyBorder="1" applyAlignment="1"/>
    <xf numFmtId="0" fontId="2" fillId="0" borderId="19" xfId="0" applyFont="1" applyBorder="1" applyAlignment="1"/>
    <xf numFmtId="0" fontId="2" fillId="0" borderId="22" xfId="0" applyFont="1" applyBorder="1" applyAlignment="1"/>
    <xf numFmtId="0" fontId="2" fillId="0" borderId="23" xfId="0" applyFont="1" applyBorder="1" applyAlignment="1"/>
    <xf numFmtId="0" fontId="2" fillId="0" borderId="27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00"/>
  <sheetViews>
    <sheetView tabSelected="1" workbookViewId="0">
      <selection activeCell="F48" sqref="F48"/>
    </sheetView>
  </sheetViews>
  <sheetFormatPr defaultColWidth="14.42578125" defaultRowHeight="15" customHeight="1"/>
  <cols>
    <col min="1" max="1" width="8.28515625" customWidth="1"/>
    <col min="2" max="2" width="13.5703125" customWidth="1"/>
    <col min="3" max="3" width="10.7109375" customWidth="1"/>
    <col min="4" max="9" width="12.28515625" customWidth="1"/>
    <col min="10" max="11" width="11.28515625" customWidth="1"/>
  </cols>
  <sheetData>
    <row r="1" spans="1:11" ht="12.75" customHeight="1">
      <c r="A1" s="73"/>
      <c r="B1" s="102"/>
      <c r="C1" s="102"/>
      <c r="D1" s="102"/>
      <c r="E1" s="102"/>
      <c r="F1" s="102"/>
      <c r="G1" s="102"/>
      <c r="H1" s="102"/>
      <c r="I1" s="102"/>
      <c r="J1" s="1"/>
      <c r="K1" s="1"/>
    </row>
    <row r="2" spans="1:11" ht="12.75" customHeight="1">
      <c r="A2" s="74" t="s">
        <v>0</v>
      </c>
      <c r="B2" s="102"/>
      <c r="C2" s="102"/>
      <c r="D2" s="102"/>
      <c r="E2" s="102"/>
      <c r="F2" s="102"/>
      <c r="G2" s="102"/>
      <c r="H2" s="102"/>
      <c r="I2" s="102"/>
      <c r="J2" s="52"/>
      <c r="K2" s="52"/>
    </row>
    <row r="3" spans="1:11" ht="12.75" customHeight="1">
      <c r="A3" s="73"/>
      <c r="B3" s="102"/>
      <c r="C3" s="102"/>
      <c r="D3" s="102"/>
      <c r="E3" s="102"/>
      <c r="F3" s="102"/>
      <c r="G3" s="102"/>
      <c r="H3" s="102"/>
      <c r="I3" s="102"/>
      <c r="J3" s="1"/>
      <c r="K3" s="1"/>
    </row>
    <row r="4" spans="1:11" ht="12.75" customHeight="1">
      <c r="A4" s="2" t="s">
        <v>1</v>
      </c>
      <c r="B4" s="76"/>
      <c r="C4" s="103"/>
      <c r="D4" s="103"/>
      <c r="E4" s="53"/>
      <c r="F4" s="3" t="s">
        <v>2</v>
      </c>
      <c r="G4" s="75"/>
      <c r="H4" s="103"/>
      <c r="I4" s="103"/>
      <c r="J4" s="52"/>
      <c r="K4" s="52"/>
    </row>
    <row r="5" spans="1:11" ht="12.75" customHeight="1">
      <c r="A5" s="2" t="s">
        <v>3</v>
      </c>
      <c r="B5" s="76"/>
      <c r="C5" s="103"/>
      <c r="D5" s="103"/>
      <c r="E5" s="53"/>
      <c r="F5" s="3" t="s">
        <v>4</v>
      </c>
      <c r="G5" s="76"/>
      <c r="H5" s="103"/>
      <c r="I5" s="103"/>
      <c r="J5" s="52"/>
      <c r="K5" s="52"/>
    </row>
    <row r="6" spans="1:11" ht="12.75" customHeight="1">
      <c r="A6" s="77"/>
      <c r="B6" s="102"/>
      <c r="C6" s="102"/>
      <c r="D6" s="102"/>
      <c r="E6" s="102"/>
      <c r="F6" s="102"/>
      <c r="G6" s="102"/>
      <c r="H6" s="102"/>
      <c r="I6" s="102"/>
      <c r="J6" s="52"/>
      <c r="K6" s="52"/>
    </row>
    <row r="7" spans="1:11" ht="12.75" customHeight="1">
      <c r="A7" s="78" t="s">
        <v>5</v>
      </c>
      <c r="B7" s="102"/>
      <c r="C7" s="4"/>
      <c r="D7" s="5" t="s">
        <v>6</v>
      </c>
      <c r="E7" s="5" t="s">
        <v>7</v>
      </c>
      <c r="F7" s="5" t="s">
        <v>8</v>
      </c>
      <c r="G7" s="5" t="s">
        <v>9</v>
      </c>
      <c r="H7" s="5" t="s">
        <v>10</v>
      </c>
      <c r="I7" s="5"/>
      <c r="J7" s="54"/>
      <c r="K7" s="54"/>
    </row>
    <row r="8" spans="1:11" ht="12.75" customHeight="1">
      <c r="A8" s="72"/>
      <c r="B8" s="102"/>
      <c r="C8" s="5"/>
      <c r="D8" s="5" t="s">
        <v>11</v>
      </c>
      <c r="E8" s="5" t="s">
        <v>12</v>
      </c>
      <c r="F8" s="5" t="s">
        <v>13</v>
      </c>
      <c r="G8" s="5" t="s">
        <v>14</v>
      </c>
      <c r="H8" s="5" t="s">
        <v>15</v>
      </c>
      <c r="I8" s="5"/>
      <c r="J8" s="54"/>
      <c r="K8" s="54"/>
    </row>
    <row r="9" spans="1:11" ht="12.75" customHeight="1">
      <c r="A9" s="6"/>
      <c r="B9" s="81" t="s">
        <v>16</v>
      </c>
      <c r="C9" s="102"/>
      <c r="D9" s="7"/>
      <c r="E9" s="8"/>
      <c r="F9" s="9"/>
      <c r="G9" s="9"/>
      <c r="H9" s="55"/>
      <c r="I9" s="6"/>
      <c r="J9" s="52"/>
      <c r="K9" s="52"/>
    </row>
    <row r="10" spans="1:11" ht="12.75" customHeight="1">
      <c r="A10" s="6"/>
      <c r="B10" s="81" t="s">
        <v>17</v>
      </c>
      <c r="C10" s="102"/>
      <c r="D10" s="10"/>
      <c r="E10" s="11"/>
      <c r="F10" s="12"/>
      <c r="G10" s="12"/>
      <c r="H10" s="55"/>
      <c r="I10" s="6"/>
      <c r="J10" s="52"/>
      <c r="K10" s="52"/>
    </row>
    <row r="11" spans="1:11" ht="12.75" customHeight="1">
      <c r="A11" s="6"/>
      <c r="B11" s="81" t="s">
        <v>18</v>
      </c>
      <c r="C11" s="102"/>
      <c r="D11" s="10"/>
      <c r="E11" s="11"/>
      <c r="F11" s="12"/>
      <c r="G11" s="12"/>
      <c r="H11" s="55"/>
      <c r="I11" s="6"/>
      <c r="J11" s="52"/>
      <c r="K11" s="52"/>
    </row>
    <row r="12" spans="1:11" ht="12.75" customHeight="1">
      <c r="A12" s="6"/>
      <c r="B12" s="81" t="s">
        <v>19</v>
      </c>
      <c r="C12" s="102"/>
      <c r="D12" s="10"/>
      <c r="E12" s="11"/>
      <c r="F12" s="12"/>
      <c r="G12" s="12"/>
      <c r="H12" s="55"/>
      <c r="I12" s="6"/>
      <c r="J12" s="52"/>
      <c r="K12" s="52"/>
    </row>
    <row r="13" spans="1:11" ht="12.75" customHeight="1">
      <c r="A13" s="6"/>
      <c r="B13" s="81" t="s">
        <v>20</v>
      </c>
      <c r="C13" s="102"/>
      <c r="D13" s="10"/>
      <c r="E13" s="11"/>
      <c r="F13" s="12"/>
      <c r="G13" s="12"/>
      <c r="H13" s="55"/>
      <c r="I13" s="6"/>
      <c r="J13" s="52"/>
      <c r="K13" s="52"/>
    </row>
    <row r="14" spans="1:11" ht="12.75" customHeight="1">
      <c r="A14" s="6"/>
      <c r="B14" s="81" t="s">
        <v>21</v>
      </c>
      <c r="C14" s="102"/>
      <c r="D14" s="10"/>
      <c r="E14" s="11"/>
      <c r="F14" s="12"/>
      <c r="G14" s="12"/>
      <c r="H14" s="55"/>
      <c r="I14" s="6"/>
      <c r="J14" s="52"/>
      <c r="K14" s="52"/>
    </row>
    <row r="15" spans="1:11" ht="12.75" customHeight="1">
      <c r="A15" s="6"/>
      <c r="B15" s="81" t="s">
        <v>22</v>
      </c>
      <c r="C15" s="102"/>
      <c r="D15" s="10"/>
      <c r="E15" s="11"/>
      <c r="F15" s="12"/>
      <c r="G15" s="12"/>
      <c r="H15" s="55"/>
      <c r="I15" s="6"/>
      <c r="J15" s="52"/>
      <c r="K15" s="52"/>
    </row>
    <row r="16" spans="1:11" ht="12.75" customHeight="1">
      <c r="A16" s="6"/>
      <c r="B16" s="81" t="s">
        <v>23</v>
      </c>
      <c r="C16" s="102"/>
      <c r="D16" s="10"/>
      <c r="E16" s="11"/>
      <c r="F16" s="12"/>
      <c r="G16" s="13"/>
      <c r="H16" s="55"/>
      <c r="I16" s="6"/>
      <c r="J16" s="52"/>
      <c r="K16" s="52"/>
    </row>
    <row r="17" spans="1:11" ht="12.75" customHeight="1">
      <c r="A17" s="6"/>
      <c r="B17" s="81" t="s">
        <v>24</v>
      </c>
      <c r="C17" s="102"/>
      <c r="D17" s="72"/>
      <c r="E17" s="102"/>
      <c r="F17" s="102"/>
      <c r="G17" s="104"/>
      <c r="H17" s="56"/>
      <c r="I17" s="6"/>
      <c r="J17" s="52"/>
      <c r="K17" s="52"/>
    </row>
    <row r="18" spans="1:11" ht="12.75" customHeight="1">
      <c r="A18" s="6"/>
      <c r="B18" s="81" t="s">
        <v>25</v>
      </c>
      <c r="C18" s="102"/>
      <c r="D18" s="82" t="s">
        <v>26</v>
      </c>
      <c r="E18" s="105"/>
      <c r="F18" s="105"/>
      <c r="G18" s="104"/>
      <c r="H18" s="56"/>
      <c r="I18" s="6"/>
      <c r="J18" s="52"/>
      <c r="K18" s="52"/>
    </row>
    <row r="19" spans="1:11" ht="12.75" customHeight="1">
      <c r="A19" s="6"/>
      <c r="B19" s="81" t="s">
        <v>25</v>
      </c>
      <c r="C19" s="102"/>
      <c r="D19" s="82" t="s">
        <v>27</v>
      </c>
      <c r="E19" s="105"/>
      <c r="F19" s="105"/>
      <c r="G19" s="104"/>
      <c r="H19" s="56"/>
      <c r="I19" s="6"/>
      <c r="J19" s="52"/>
      <c r="K19" s="52"/>
    </row>
    <row r="20" spans="1:11" ht="12.75" customHeight="1">
      <c r="A20" s="72"/>
      <c r="B20" s="102"/>
      <c r="C20" s="102"/>
      <c r="D20" s="102"/>
      <c r="E20" s="102"/>
      <c r="F20" s="6"/>
      <c r="G20" s="14" t="s">
        <v>28</v>
      </c>
      <c r="H20" s="56">
        <f>SUM(H9:H19)</f>
        <v>0</v>
      </c>
      <c r="I20" s="6"/>
      <c r="J20" s="52"/>
      <c r="K20" s="52"/>
    </row>
    <row r="21" spans="1:11" ht="12.75" customHeight="1">
      <c r="A21" s="77"/>
      <c r="B21" s="102"/>
      <c r="C21" s="102"/>
      <c r="D21" s="102"/>
      <c r="E21" s="102"/>
      <c r="F21" s="102"/>
      <c r="G21" s="102"/>
      <c r="H21" s="102"/>
      <c r="I21" s="102"/>
      <c r="J21" s="52"/>
      <c r="K21" s="52"/>
    </row>
    <row r="22" spans="1:11" ht="12.75" customHeight="1">
      <c r="A22" s="6"/>
      <c r="B22" s="6"/>
      <c r="C22" s="6"/>
      <c r="D22" s="6"/>
      <c r="E22" s="15" t="s">
        <v>29</v>
      </c>
      <c r="F22" s="6"/>
      <c r="G22" s="72"/>
      <c r="H22" s="102"/>
      <c r="I22" s="102"/>
      <c r="J22" s="52"/>
      <c r="K22" s="52"/>
    </row>
    <row r="23" spans="1:11" ht="12.75" customHeight="1">
      <c r="A23" s="6"/>
      <c r="B23" s="6"/>
      <c r="C23" s="6"/>
      <c r="D23" s="16" t="s">
        <v>30</v>
      </c>
      <c r="E23" s="16" t="s">
        <v>31</v>
      </c>
      <c r="F23" s="16" t="s">
        <v>15</v>
      </c>
      <c r="G23" s="72"/>
      <c r="H23" s="102"/>
      <c r="I23" s="102"/>
      <c r="J23" s="52"/>
      <c r="K23" s="52"/>
    </row>
    <row r="24" spans="1:11" ht="12.75" customHeight="1">
      <c r="A24" s="6"/>
      <c r="B24" s="81" t="s">
        <v>16</v>
      </c>
      <c r="C24" s="102"/>
      <c r="D24" s="7"/>
      <c r="E24" s="17"/>
      <c r="F24" s="55">
        <f t="shared" ref="F24:F33" si="0">D24*E24</f>
        <v>0</v>
      </c>
      <c r="G24" s="72"/>
      <c r="H24" s="102"/>
      <c r="I24" s="102"/>
      <c r="J24" s="52"/>
      <c r="K24" s="52"/>
    </row>
    <row r="25" spans="1:11" ht="12.75" customHeight="1">
      <c r="A25" s="6"/>
      <c r="B25" s="81" t="s">
        <v>17</v>
      </c>
      <c r="C25" s="102"/>
      <c r="D25" s="10"/>
      <c r="E25" s="18"/>
      <c r="F25" s="56">
        <f t="shared" si="0"/>
        <v>0</v>
      </c>
      <c r="G25" s="72"/>
      <c r="H25" s="102"/>
      <c r="I25" s="102"/>
      <c r="J25" s="52"/>
      <c r="K25" s="52"/>
    </row>
    <row r="26" spans="1:11" ht="12.75" customHeight="1">
      <c r="A26" s="6"/>
      <c r="B26" s="81" t="s">
        <v>18</v>
      </c>
      <c r="C26" s="102"/>
      <c r="D26" s="10"/>
      <c r="E26" s="18"/>
      <c r="F26" s="56">
        <f t="shared" si="0"/>
        <v>0</v>
      </c>
      <c r="G26" s="83"/>
      <c r="H26" s="102"/>
      <c r="I26" s="102"/>
      <c r="J26" s="52"/>
      <c r="K26" s="52"/>
    </row>
    <row r="27" spans="1:11" ht="12.75" customHeight="1">
      <c r="A27" s="6"/>
      <c r="B27" s="81" t="s">
        <v>19</v>
      </c>
      <c r="C27" s="102"/>
      <c r="D27" s="10"/>
      <c r="E27" s="18"/>
      <c r="F27" s="56">
        <f t="shared" si="0"/>
        <v>0</v>
      </c>
      <c r="G27" s="83"/>
      <c r="H27" s="102"/>
      <c r="I27" s="102"/>
      <c r="J27" s="52"/>
      <c r="K27" s="52"/>
    </row>
    <row r="28" spans="1:11" ht="12.75" customHeight="1">
      <c r="A28" s="6"/>
      <c r="B28" s="81" t="s">
        <v>20</v>
      </c>
      <c r="C28" s="102"/>
      <c r="D28" s="10"/>
      <c r="E28" s="18"/>
      <c r="F28" s="56">
        <f t="shared" si="0"/>
        <v>0</v>
      </c>
      <c r="G28" s="72"/>
      <c r="H28" s="102"/>
      <c r="I28" s="102"/>
      <c r="J28" s="52"/>
      <c r="K28" s="52"/>
    </row>
    <row r="29" spans="1:11" ht="12.75" customHeight="1">
      <c r="A29" s="6"/>
      <c r="B29" s="81" t="s">
        <v>21</v>
      </c>
      <c r="C29" s="102"/>
      <c r="D29" s="10"/>
      <c r="E29" s="18"/>
      <c r="F29" s="56">
        <f t="shared" si="0"/>
        <v>0</v>
      </c>
      <c r="G29" s="72"/>
      <c r="H29" s="102"/>
      <c r="I29" s="102"/>
      <c r="J29" s="52"/>
      <c r="K29" s="52"/>
    </row>
    <row r="30" spans="1:11" ht="12.75" customHeight="1">
      <c r="A30" s="6"/>
      <c r="B30" s="81" t="s">
        <v>22</v>
      </c>
      <c r="C30" s="102"/>
      <c r="D30" s="10"/>
      <c r="E30" s="18"/>
      <c r="F30" s="56">
        <f t="shared" si="0"/>
        <v>0</v>
      </c>
      <c r="G30" s="72"/>
      <c r="H30" s="102"/>
      <c r="I30" s="102"/>
      <c r="J30" s="52"/>
      <c r="K30" s="52"/>
    </row>
    <row r="31" spans="1:11" ht="12.75" customHeight="1">
      <c r="A31" s="6"/>
      <c r="B31" s="81" t="s">
        <v>23</v>
      </c>
      <c r="C31" s="102"/>
      <c r="D31" s="10"/>
      <c r="E31" s="18"/>
      <c r="F31" s="56">
        <f t="shared" si="0"/>
        <v>0</v>
      </c>
      <c r="G31" s="72"/>
      <c r="H31" s="102"/>
      <c r="I31" s="102"/>
      <c r="J31" s="52"/>
      <c r="K31" s="52"/>
    </row>
    <row r="32" spans="1:11" ht="12.75" customHeight="1">
      <c r="A32" s="6"/>
      <c r="B32" s="81" t="s">
        <v>32</v>
      </c>
      <c r="C32" s="102"/>
      <c r="D32" s="10"/>
      <c r="E32" s="18"/>
      <c r="F32" s="56">
        <f t="shared" si="0"/>
        <v>0</v>
      </c>
      <c r="G32" s="72"/>
      <c r="H32" s="102"/>
      <c r="I32" s="102"/>
      <c r="J32" s="52"/>
      <c r="K32" s="52"/>
    </row>
    <row r="33" spans="1:11" ht="12.75" customHeight="1">
      <c r="A33" s="6"/>
      <c r="B33" s="81" t="s">
        <v>32</v>
      </c>
      <c r="C33" s="102"/>
      <c r="D33" s="10"/>
      <c r="E33" s="18"/>
      <c r="F33" s="56">
        <f t="shared" si="0"/>
        <v>0</v>
      </c>
      <c r="G33" s="72"/>
      <c r="H33" s="102"/>
      <c r="I33" s="102"/>
      <c r="J33" s="52"/>
      <c r="K33" s="52"/>
    </row>
    <row r="34" spans="1:11" ht="12.75" customHeight="1">
      <c r="A34" s="6"/>
      <c r="B34" s="6"/>
      <c r="C34" s="6"/>
      <c r="D34" s="6"/>
      <c r="E34" s="14" t="s">
        <v>33</v>
      </c>
      <c r="F34" s="56">
        <f>SUM(F24:F33)</f>
        <v>0</v>
      </c>
      <c r="G34" s="72"/>
      <c r="H34" s="102"/>
      <c r="I34" s="102"/>
      <c r="J34" s="52"/>
      <c r="K34" s="52"/>
    </row>
    <row r="35" spans="1:11" ht="12.75" customHeight="1">
      <c r="A35" s="72"/>
      <c r="B35" s="102"/>
      <c r="C35" s="102"/>
      <c r="D35" s="102"/>
      <c r="E35" s="102"/>
      <c r="F35" s="102"/>
      <c r="G35" s="102"/>
      <c r="H35" s="102"/>
      <c r="I35" s="102"/>
      <c r="J35" s="52"/>
      <c r="K35" s="52"/>
    </row>
    <row r="36" spans="1:11" ht="12.75" customHeight="1">
      <c r="A36" s="19"/>
      <c r="B36" s="19"/>
      <c r="C36" s="20" t="s">
        <v>34</v>
      </c>
      <c r="D36" s="57">
        <f>SUM(D9:D14)+SUM(E9:E14)</f>
        <v>0</v>
      </c>
      <c r="E36" s="19"/>
      <c r="F36" s="19"/>
      <c r="G36" s="19"/>
      <c r="H36" s="20" t="s">
        <v>35</v>
      </c>
      <c r="I36" s="58">
        <f>H20-F34</f>
        <v>0</v>
      </c>
      <c r="J36" s="52"/>
      <c r="K36" s="52"/>
    </row>
    <row r="37" spans="1:11" ht="12.75" customHeight="1">
      <c r="A37" s="21"/>
      <c r="B37" s="6"/>
      <c r="C37" s="6"/>
      <c r="D37" s="6"/>
      <c r="E37" s="22"/>
      <c r="F37" s="20"/>
      <c r="G37" s="6"/>
      <c r="H37" s="6"/>
      <c r="I37" s="6"/>
      <c r="J37" s="52"/>
      <c r="K37" s="52"/>
    </row>
    <row r="38" spans="1:11" ht="12.75" customHeight="1">
      <c r="A38" s="21" t="s">
        <v>36</v>
      </c>
      <c r="B38" s="6"/>
      <c r="C38" s="6"/>
      <c r="D38" s="6"/>
      <c r="E38" s="22"/>
      <c r="F38" s="20"/>
      <c r="G38" s="6"/>
      <c r="H38" s="6"/>
      <c r="I38" s="6"/>
      <c r="J38" s="52"/>
      <c r="K38" s="52"/>
    </row>
    <row r="39" spans="1:11" ht="12.75" customHeight="1">
      <c r="A39" s="16"/>
      <c r="B39" s="106" t="s">
        <v>37</v>
      </c>
      <c r="C39" s="102"/>
      <c r="D39" s="102"/>
      <c r="E39" s="102"/>
      <c r="F39" s="23">
        <f>SUMIF(Expenses!F:F, B39, Expenses!D:D)</f>
        <v>0</v>
      </c>
      <c r="G39" s="79"/>
      <c r="H39" s="102"/>
      <c r="I39" s="102"/>
      <c r="J39" s="52"/>
      <c r="K39" s="52"/>
    </row>
    <row r="40" spans="1:11" ht="12.75" customHeight="1">
      <c r="A40" s="16"/>
      <c r="B40" s="106" t="s">
        <v>38</v>
      </c>
      <c r="C40" s="102"/>
      <c r="D40" s="102"/>
      <c r="E40" s="102"/>
      <c r="F40" s="24">
        <f>SUMIF(Expenses!F:F, B40, Expenses!D:D)</f>
        <v>0</v>
      </c>
      <c r="G40" s="79"/>
      <c r="H40" s="102"/>
      <c r="I40" s="102"/>
      <c r="J40" s="52"/>
      <c r="K40" s="52"/>
    </row>
    <row r="41" spans="1:11" ht="12.75" customHeight="1">
      <c r="A41" s="16"/>
      <c r="B41" s="106" t="s">
        <v>39</v>
      </c>
      <c r="C41" s="102"/>
      <c r="D41" s="102"/>
      <c r="E41" s="102"/>
      <c r="F41" s="24">
        <f>SUMIF(Expenses!F:F, B41, Expenses!D:D)</f>
        <v>0</v>
      </c>
      <c r="G41" s="79"/>
      <c r="H41" s="102"/>
      <c r="I41" s="102"/>
      <c r="J41" s="52"/>
      <c r="K41" s="52"/>
    </row>
    <row r="42" spans="1:11" ht="12.75" customHeight="1">
      <c r="A42" s="16"/>
      <c r="B42" s="106" t="s">
        <v>40</v>
      </c>
      <c r="C42" s="102"/>
      <c r="D42" s="102"/>
      <c r="E42" s="102"/>
      <c r="F42" s="24">
        <f>SUMIF(Expenses!F:F, B42, Expenses!D:D)</f>
        <v>0</v>
      </c>
      <c r="G42" s="79"/>
      <c r="H42" s="102"/>
      <c r="I42" s="102"/>
      <c r="J42" s="52"/>
      <c r="K42" s="52"/>
    </row>
    <row r="43" spans="1:11" ht="12.75" customHeight="1">
      <c r="A43" s="16"/>
      <c r="B43" s="106" t="s">
        <v>41</v>
      </c>
      <c r="C43" s="102"/>
      <c r="D43" s="102"/>
      <c r="E43" s="102"/>
      <c r="F43" s="24">
        <v>0</v>
      </c>
      <c r="G43" s="79"/>
      <c r="H43" s="102"/>
      <c r="I43" s="102"/>
      <c r="J43" s="52"/>
      <c r="K43" s="52"/>
    </row>
    <row r="44" spans="1:11" ht="12.75" customHeight="1">
      <c r="A44" s="16"/>
      <c r="B44" s="106" t="s">
        <v>42</v>
      </c>
      <c r="C44" s="102"/>
      <c r="D44" s="102"/>
      <c r="E44" s="102"/>
      <c r="F44" s="24">
        <f>SUMIF(Expenses!F:F, B44, Expenses!D:D)</f>
        <v>0</v>
      </c>
      <c r="G44" s="79"/>
      <c r="H44" s="102"/>
      <c r="I44" s="102"/>
      <c r="J44" s="52"/>
      <c r="K44" s="52"/>
    </row>
    <row r="45" spans="1:11" ht="12.75" customHeight="1">
      <c r="A45" s="16"/>
      <c r="B45" s="106" t="s">
        <v>43</v>
      </c>
      <c r="C45" s="102"/>
      <c r="D45" s="102"/>
      <c r="E45" s="102"/>
      <c r="F45" s="24">
        <v>0</v>
      </c>
      <c r="G45" s="79"/>
      <c r="H45" s="102"/>
      <c r="I45" s="102"/>
      <c r="J45" s="52"/>
      <c r="K45" s="52"/>
    </row>
    <row r="46" spans="1:11" ht="12.75" customHeight="1">
      <c r="A46" s="16"/>
      <c r="B46" s="106" t="s">
        <v>44</v>
      </c>
      <c r="C46" s="102"/>
      <c r="D46" s="102"/>
      <c r="E46" s="102"/>
      <c r="F46" s="24">
        <v>0</v>
      </c>
      <c r="G46" s="79"/>
      <c r="H46" s="102"/>
      <c r="I46" s="102"/>
      <c r="J46" s="52"/>
      <c r="K46" s="52"/>
    </row>
    <row r="47" spans="1:11" ht="12.75" customHeight="1">
      <c r="A47" s="16"/>
      <c r="B47" s="106" t="s">
        <v>45</v>
      </c>
      <c r="C47" s="102"/>
      <c r="D47" s="102"/>
      <c r="E47" s="102"/>
      <c r="F47" s="24">
        <v>0</v>
      </c>
      <c r="G47" s="79"/>
      <c r="H47" s="102"/>
      <c r="I47" s="102"/>
      <c r="J47" s="52"/>
      <c r="K47" s="52"/>
    </row>
    <row r="48" spans="1:11" ht="12.75" customHeight="1">
      <c r="A48" s="16"/>
      <c r="B48" s="106" t="s">
        <v>46</v>
      </c>
      <c r="C48" s="102"/>
      <c r="D48" s="102"/>
      <c r="E48" s="102"/>
      <c r="F48" s="24">
        <f>SUMIF(Expenses!F:F, B48, Expenses!D:D)</f>
        <v>0</v>
      </c>
      <c r="G48" s="79"/>
      <c r="H48" s="102"/>
      <c r="I48" s="102"/>
      <c r="J48" s="52"/>
      <c r="K48" s="52"/>
    </row>
    <row r="49" spans="1:11" ht="12.75" customHeight="1">
      <c r="A49" s="16"/>
      <c r="B49" s="106" t="s">
        <v>47</v>
      </c>
      <c r="C49" s="102"/>
      <c r="D49" s="102"/>
      <c r="E49" s="102"/>
      <c r="F49" s="24">
        <f>SUMIF(Expenses!F:F, B49, Expenses!D:D)</f>
        <v>0</v>
      </c>
      <c r="G49" s="79"/>
      <c r="H49" s="102"/>
      <c r="I49" s="102"/>
      <c r="J49" s="52"/>
      <c r="K49" s="52"/>
    </row>
    <row r="50" spans="1:11" ht="12.75" customHeight="1">
      <c r="A50" s="16"/>
      <c r="B50" s="106" t="s">
        <v>48</v>
      </c>
      <c r="C50" s="102"/>
      <c r="D50" s="102"/>
      <c r="E50" s="102"/>
      <c r="F50" s="24">
        <f>SUMIF(Expenses!F:F, B50, Expenses!D:D)</f>
        <v>0</v>
      </c>
      <c r="G50" s="79"/>
      <c r="H50" s="102"/>
      <c r="I50" s="102"/>
      <c r="J50" s="52"/>
      <c r="K50" s="52"/>
    </row>
    <row r="51" spans="1:11" ht="12.75" customHeight="1">
      <c r="A51" s="16"/>
      <c r="B51" s="106" t="s">
        <v>49</v>
      </c>
      <c r="C51" s="102"/>
      <c r="D51" s="102"/>
      <c r="E51" s="102"/>
      <c r="F51" s="24">
        <f>SUMIF(Expenses!F:F, B51, Expenses!D:D)</f>
        <v>0</v>
      </c>
      <c r="G51" s="79"/>
      <c r="H51" s="102"/>
      <c r="I51" s="102"/>
      <c r="J51" s="52"/>
      <c r="K51" s="52"/>
    </row>
    <row r="52" spans="1:11" ht="12.75" customHeight="1">
      <c r="A52" s="16"/>
      <c r="B52" s="6"/>
      <c r="C52" s="53"/>
      <c r="D52" s="14"/>
      <c r="E52" s="14"/>
      <c r="F52" s="14"/>
      <c r="G52" s="80" t="s">
        <v>50</v>
      </c>
      <c r="H52" s="102"/>
      <c r="I52" s="58">
        <f>SUM(F39:F51)</f>
        <v>0</v>
      </c>
      <c r="J52" s="52"/>
      <c r="K52" s="52"/>
    </row>
    <row r="53" spans="1:11" ht="12.75" customHeight="1">
      <c r="A53" s="72"/>
      <c r="B53" s="102"/>
      <c r="C53" s="102"/>
      <c r="D53" s="102"/>
      <c r="E53" s="102"/>
      <c r="F53" s="102"/>
      <c r="G53" s="102"/>
      <c r="H53" s="102"/>
      <c r="I53" s="102"/>
      <c r="J53" s="52"/>
      <c r="K53" s="52"/>
    </row>
    <row r="54" spans="1:11" ht="12.75" customHeight="1">
      <c r="A54" s="6"/>
      <c r="B54" s="6"/>
      <c r="C54" s="6"/>
      <c r="D54" s="6"/>
      <c r="E54" s="6"/>
      <c r="F54" s="6"/>
      <c r="G54" s="80" t="s">
        <v>51</v>
      </c>
      <c r="H54" s="102"/>
      <c r="I54" s="58">
        <f>I36-I52</f>
        <v>0</v>
      </c>
      <c r="J54" s="52"/>
      <c r="K54" s="52"/>
    </row>
    <row r="55" spans="1:11" ht="12.75" customHeight="1">
      <c r="A55" s="6"/>
      <c r="B55" s="6"/>
      <c r="C55" s="6"/>
      <c r="D55" s="6"/>
      <c r="E55" s="6"/>
      <c r="F55" s="80" t="s">
        <v>52</v>
      </c>
      <c r="G55" s="102"/>
      <c r="H55" s="102"/>
      <c r="I55" s="58">
        <f>I54-H16</f>
        <v>0</v>
      </c>
      <c r="J55" s="52"/>
      <c r="K55" s="52"/>
    </row>
    <row r="56" spans="1:11" ht="12.75" customHeight="1">
      <c r="A56" s="77"/>
      <c r="B56" s="102"/>
      <c r="C56" s="102"/>
      <c r="D56" s="102"/>
      <c r="E56" s="102"/>
      <c r="F56" s="102"/>
      <c r="G56" s="102"/>
      <c r="H56" s="102"/>
      <c r="I56" s="102"/>
      <c r="J56" s="52"/>
      <c r="K56" s="52"/>
    </row>
    <row r="57" spans="1:11" ht="12.75" customHeight="1">
      <c r="A57" s="6"/>
      <c r="B57" s="6"/>
      <c r="C57" s="6"/>
      <c r="D57" s="6"/>
      <c r="E57" s="6"/>
      <c r="F57" s="6"/>
      <c r="G57" s="80" t="s">
        <v>53</v>
      </c>
      <c r="H57" s="102"/>
      <c r="I57" s="58">
        <f>I55*0.75</f>
        <v>0</v>
      </c>
      <c r="J57" s="52"/>
      <c r="K57" s="52"/>
    </row>
    <row r="58" spans="1:11" ht="12.75" customHeight="1">
      <c r="A58" s="6"/>
      <c r="B58" s="6"/>
      <c r="C58" s="6"/>
      <c r="D58" s="6"/>
      <c r="E58" s="6"/>
      <c r="F58" s="80" t="s">
        <v>54</v>
      </c>
      <c r="G58" s="102"/>
      <c r="H58" s="102"/>
      <c r="I58" s="58">
        <f>I55-I57</f>
        <v>0</v>
      </c>
      <c r="J58" s="52"/>
      <c r="K58" s="52"/>
    </row>
    <row r="59" spans="1:11" ht="12.75" customHeight="1">
      <c r="A59" s="77"/>
      <c r="B59" s="102"/>
      <c r="C59" s="102"/>
      <c r="D59" s="102"/>
      <c r="E59" s="102"/>
      <c r="F59" s="102"/>
      <c r="G59" s="102"/>
      <c r="H59" s="102"/>
      <c r="I59" s="102"/>
      <c r="J59" s="52"/>
      <c r="K59" s="52"/>
    </row>
    <row r="60" spans="1:11" ht="12.75" customHeight="1">
      <c r="A60" s="77"/>
      <c r="B60" s="102"/>
      <c r="C60" s="102"/>
      <c r="D60" s="102"/>
      <c r="E60" s="102"/>
      <c r="F60" s="102"/>
      <c r="G60" s="102"/>
      <c r="H60" s="102"/>
      <c r="I60" s="102"/>
      <c r="J60" s="52"/>
      <c r="K60" s="52"/>
    </row>
    <row r="61" spans="1:11" ht="12.75" customHeight="1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</row>
    <row r="62" spans="1:11" ht="12.75" customHeight="1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</row>
    <row r="63" spans="1:11" ht="12.75" customHeight="1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</row>
    <row r="64" spans="1:11" ht="12.75" customHeight="1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</row>
    <row r="65" spans="1:11" ht="12.75" customHeight="1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</row>
    <row r="66" spans="1:11" ht="12.75" customHeight="1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</row>
    <row r="67" spans="1:11" ht="12.75" customHeight="1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</row>
    <row r="68" spans="1:11" ht="12.75" customHeight="1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</row>
    <row r="69" spans="1:11" ht="12.75" customHeight="1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</row>
    <row r="70" spans="1:11" ht="12.75" customHeight="1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</row>
    <row r="71" spans="1:11" ht="12.75" customHeight="1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</row>
    <row r="72" spans="1:11" ht="12.75" customHeight="1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</row>
    <row r="73" spans="1:11" ht="12.75" customHeight="1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</row>
    <row r="74" spans="1:11" ht="12.75" customHeight="1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</row>
    <row r="75" spans="1:11" ht="12.75" customHeight="1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</row>
    <row r="76" spans="1:11" ht="12.75" customHeight="1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</row>
    <row r="77" spans="1:11" ht="12.75" customHeight="1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</row>
    <row r="78" spans="1:11" ht="12.75" customHeight="1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</row>
    <row r="79" spans="1:11" ht="12.75" customHeight="1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</row>
    <row r="80" spans="1:11" ht="12.75" customHeight="1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</row>
    <row r="81" spans="1:11" ht="12.75" customHeight="1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</row>
    <row r="82" spans="1:11" ht="12.75" customHeight="1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</row>
    <row r="83" spans="1:11" ht="12.75" customHeight="1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</row>
    <row r="84" spans="1:11" ht="12.75" customHeight="1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</row>
    <row r="85" spans="1:11" ht="12.75" customHeight="1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</row>
    <row r="86" spans="1:11" ht="12.75" customHeight="1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</row>
    <row r="87" spans="1:11" ht="12.75" customHeight="1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</row>
    <row r="88" spans="1:11" ht="12.75" customHeight="1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</row>
    <row r="89" spans="1:11" ht="12.75" customHeight="1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</row>
    <row r="90" spans="1:11" ht="12.75" customHeight="1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</row>
    <row r="91" spans="1:11" ht="12.75" customHeight="1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</row>
    <row r="92" spans="1:11" ht="12.75" customHeight="1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</row>
    <row r="93" spans="1:11" ht="12.75" customHeight="1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</row>
    <row r="94" spans="1:11" ht="12.75" customHeight="1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</row>
    <row r="95" spans="1:11" ht="12.75" customHeight="1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</row>
    <row r="96" spans="1:11" ht="12.75" customHeight="1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</row>
    <row r="97" spans="1:11" ht="12.75" customHeight="1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</row>
    <row r="98" spans="1:11" ht="12.75" customHeight="1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</row>
    <row r="99" spans="1:11" ht="12.75" customHeight="1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</row>
    <row r="100" spans="1:11" ht="12.75" customHeight="1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</row>
  </sheetData>
  <mergeCells count="85">
    <mergeCell ref="A60:I60"/>
    <mergeCell ref="B24:C24"/>
    <mergeCell ref="G27:I27"/>
    <mergeCell ref="A59:I59"/>
    <mergeCell ref="A35:I35"/>
    <mergeCell ref="B45:E45"/>
    <mergeCell ref="G45:I45"/>
    <mergeCell ref="B46:E46"/>
    <mergeCell ref="G46:I46"/>
    <mergeCell ref="B47:E47"/>
    <mergeCell ref="G47:I47"/>
    <mergeCell ref="B41:E41"/>
    <mergeCell ref="F58:H58"/>
    <mergeCell ref="A56:I56"/>
    <mergeCell ref="G57:H57"/>
    <mergeCell ref="B25:C25"/>
    <mergeCell ref="G43:I43"/>
    <mergeCell ref="B44:E44"/>
    <mergeCell ref="G44:I44"/>
    <mergeCell ref="B32:C32"/>
    <mergeCell ref="G32:I32"/>
    <mergeCell ref="B33:C33"/>
    <mergeCell ref="G33:I33"/>
    <mergeCell ref="G41:I41"/>
    <mergeCell ref="B42:E42"/>
    <mergeCell ref="G42:I42"/>
    <mergeCell ref="B43:E43"/>
    <mergeCell ref="B27:C27"/>
    <mergeCell ref="B39:E39"/>
    <mergeCell ref="G39:I39"/>
    <mergeCell ref="B40:E40"/>
    <mergeCell ref="G40:I40"/>
    <mergeCell ref="G34:I34"/>
    <mergeCell ref="B31:C31"/>
    <mergeCell ref="G31:I31"/>
    <mergeCell ref="B30:C30"/>
    <mergeCell ref="B28:C28"/>
    <mergeCell ref="B29:C29"/>
    <mergeCell ref="G30:I30"/>
    <mergeCell ref="G28:I28"/>
    <mergeCell ref="G29:I29"/>
    <mergeCell ref="D18:G18"/>
    <mergeCell ref="B18:C18"/>
    <mergeCell ref="G25:I25"/>
    <mergeCell ref="G26:I26"/>
    <mergeCell ref="D19:G19"/>
    <mergeCell ref="G22:I22"/>
    <mergeCell ref="G23:I23"/>
    <mergeCell ref="G24:I24"/>
    <mergeCell ref="B19:C19"/>
    <mergeCell ref="B26:C26"/>
    <mergeCell ref="A20:E20"/>
    <mergeCell ref="A21:I21"/>
    <mergeCell ref="B16:C16"/>
    <mergeCell ref="B17:C17"/>
    <mergeCell ref="D17:G17"/>
    <mergeCell ref="B9:C9"/>
    <mergeCell ref="B10:C10"/>
    <mergeCell ref="B11:C11"/>
    <mergeCell ref="B12:C12"/>
    <mergeCell ref="B14:C14"/>
    <mergeCell ref="B15:C15"/>
    <mergeCell ref="B13:C13"/>
    <mergeCell ref="G51:I51"/>
    <mergeCell ref="B51:E51"/>
    <mergeCell ref="G54:H54"/>
    <mergeCell ref="F55:H55"/>
    <mergeCell ref="B48:E48"/>
    <mergeCell ref="G48:I48"/>
    <mergeCell ref="B49:E49"/>
    <mergeCell ref="G49:I49"/>
    <mergeCell ref="B50:E50"/>
    <mergeCell ref="G50:I50"/>
    <mergeCell ref="G52:H52"/>
    <mergeCell ref="A53:I53"/>
    <mergeCell ref="A8:B8"/>
    <mergeCell ref="A1:I1"/>
    <mergeCell ref="A2:I2"/>
    <mergeCell ref="A3:I3"/>
    <mergeCell ref="G4:I4"/>
    <mergeCell ref="B5:D5"/>
    <mergeCell ref="B4:D4"/>
    <mergeCell ref="G5:I5"/>
    <mergeCell ref="A6:I6"/>
    <mergeCell ref="A7:B7"/>
  </mergeCells>
  <printOptions horizontalCentered="1" verticalCentered="1"/>
  <pageMargins left="0.2" right="0.2" top="0.31527777777777799" bottom="0.2" header="0" footer="0"/>
  <pageSetup orientation="portrait"/>
  <headerFooter>
    <oddFooter>&amp;RForm Revised: 2017-11-06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00"/>
  <sheetViews>
    <sheetView workbookViewId="0">
      <selection activeCell="B27" sqref="B27:F49"/>
    </sheetView>
  </sheetViews>
  <sheetFormatPr defaultColWidth="14.42578125" defaultRowHeight="15" customHeight="1"/>
  <cols>
    <col min="1" max="1" width="3.85546875" customWidth="1"/>
    <col min="2" max="2" width="24.85546875" customWidth="1"/>
    <col min="3" max="3" width="3.85546875" customWidth="1"/>
    <col min="4" max="4" width="30.7109375" customWidth="1"/>
    <col min="5" max="5" width="3.85546875" customWidth="1"/>
    <col min="6" max="6" width="30.7109375" customWidth="1"/>
    <col min="7" max="7" width="3.85546875" customWidth="1"/>
    <col min="8" max="11" width="11.28515625" customWidth="1"/>
  </cols>
  <sheetData>
    <row r="1" spans="1:11" ht="12.75" customHeight="1">
      <c r="A1" s="59"/>
      <c r="B1" s="84"/>
      <c r="C1" s="102"/>
      <c r="D1" s="102"/>
      <c r="E1" s="102"/>
      <c r="F1" s="102"/>
      <c r="G1" s="59"/>
      <c r="H1" s="52"/>
      <c r="I1" s="52"/>
      <c r="J1" s="52"/>
      <c r="K1" s="52"/>
    </row>
    <row r="2" spans="1:11" ht="12.75" customHeight="1">
      <c r="A2" s="59"/>
      <c r="B2" s="86" t="s">
        <v>55</v>
      </c>
      <c r="C2" s="102"/>
      <c r="D2" s="102"/>
      <c r="E2" s="102"/>
      <c r="F2" s="102"/>
      <c r="G2" s="59"/>
      <c r="H2" s="52"/>
      <c r="I2" s="52"/>
      <c r="J2" s="52"/>
      <c r="K2" s="52"/>
    </row>
    <row r="3" spans="1:11" ht="12.75" customHeight="1">
      <c r="A3" s="59"/>
      <c r="B3" s="84"/>
      <c r="C3" s="102"/>
      <c r="D3" s="102"/>
      <c r="E3" s="102"/>
      <c r="F3" s="102"/>
      <c r="G3" s="59"/>
      <c r="H3" s="52"/>
      <c r="I3" s="52"/>
      <c r="J3" s="52"/>
      <c r="K3" s="52"/>
    </row>
    <row r="4" spans="1:11" ht="12.75" customHeight="1">
      <c r="A4" s="59"/>
      <c r="B4" s="85" t="s">
        <v>56</v>
      </c>
      <c r="C4" s="102"/>
      <c r="D4" s="59"/>
      <c r="E4" s="59"/>
      <c r="F4" s="60"/>
      <c r="G4" s="59"/>
      <c r="H4" s="52"/>
      <c r="I4" s="52"/>
      <c r="J4" s="52"/>
      <c r="K4" s="52"/>
    </row>
    <row r="5" spans="1:11" ht="12.75" customHeight="1">
      <c r="A5" s="59"/>
      <c r="B5" s="61"/>
      <c r="C5" s="59"/>
      <c r="D5" s="87"/>
      <c r="E5" s="103"/>
      <c r="F5" s="103"/>
      <c r="G5" s="59"/>
      <c r="H5" s="52"/>
      <c r="I5" s="52"/>
      <c r="J5" s="52"/>
      <c r="K5" s="52"/>
    </row>
    <row r="6" spans="1:11" ht="12.75" customHeight="1">
      <c r="A6" s="59"/>
      <c r="B6" s="61"/>
      <c r="C6" s="59"/>
      <c r="D6" s="87"/>
      <c r="E6" s="103"/>
      <c r="F6" s="103"/>
      <c r="G6" s="59"/>
      <c r="H6" s="52"/>
      <c r="I6" s="52"/>
      <c r="J6" s="52"/>
      <c r="K6" s="52"/>
    </row>
    <row r="7" spans="1:11" ht="12.75" customHeight="1">
      <c r="A7" s="59"/>
      <c r="B7" s="61"/>
      <c r="C7" s="59"/>
      <c r="D7" s="87"/>
      <c r="E7" s="103"/>
      <c r="F7" s="103"/>
      <c r="G7" s="59"/>
      <c r="H7" s="52"/>
      <c r="I7" s="52"/>
      <c r="J7" s="52"/>
      <c r="K7" s="52"/>
    </row>
    <row r="8" spans="1:11" ht="12.75" customHeight="1">
      <c r="A8" s="59"/>
      <c r="B8" s="61"/>
      <c r="C8" s="59"/>
      <c r="D8" s="87"/>
      <c r="E8" s="103"/>
      <c r="F8" s="103"/>
      <c r="G8" s="59"/>
      <c r="H8" s="52"/>
      <c r="I8" s="52"/>
      <c r="J8" s="52"/>
      <c r="K8" s="52"/>
    </row>
    <row r="9" spans="1:11" ht="12.75" customHeight="1">
      <c r="A9" s="59"/>
      <c r="B9" s="61"/>
      <c r="C9" s="59"/>
      <c r="D9" s="87"/>
      <c r="E9" s="103"/>
      <c r="F9" s="103"/>
      <c r="G9" s="59"/>
      <c r="H9" s="52"/>
      <c r="I9" s="52"/>
      <c r="J9" s="52"/>
      <c r="K9" s="52"/>
    </row>
    <row r="10" spans="1:11" ht="12.75" customHeight="1">
      <c r="A10" s="59"/>
      <c r="B10" s="61"/>
      <c r="C10" s="59"/>
      <c r="D10" s="87"/>
      <c r="E10" s="103"/>
      <c r="F10" s="103"/>
      <c r="G10" s="59"/>
      <c r="H10" s="52"/>
      <c r="I10" s="52"/>
      <c r="J10" s="52"/>
      <c r="K10" s="52"/>
    </row>
    <row r="11" spans="1:11" ht="12.75" customHeight="1">
      <c r="A11" s="59"/>
      <c r="B11" s="61"/>
      <c r="C11" s="59"/>
      <c r="D11" s="87"/>
      <c r="E11" s="103"/>
      <c r="F11" s="103"/>
      <c r="G11" s="59"/>
      <c r="H11" s="52"/>
      <c r="I11" s="52"/>
      <c r="J11" s="52"/>
      <c r="K11" s="52"/>
    </row>
    <row r="12" spans="1:11" ht="12.75" customHeight="1">
      <c r="A12" s="59"/>
      <c r="B12" s="61"/>
      <c r="C12" s="59"/>
      <c r="D12" s="87"/>
      <c r="E12" s="103"/>
      <c r="F12" s="103"/>
      <c r="G12" s="59"/>
      <c r="H12" s="52"/>
      <c r="I12" s="52"/>
      <c r="J12" s="52"/>
      <c r="K12" s="52"/>
    </row>
    <row r="13" spans="1:11" ht="12.75" customHeight="1">
      <c r="A13" s="59"/>
      <c r="B13" s="61"/>
      <c r="C13" s="59"/>
      <c r="D13" s="87"/>
      <c r="E13" s="103"/>
      <c r="F13" s="103"/>
      <c r="G13" s="59"/>
      <c r="H13" s="52"/>
      <c r="I13" s="52"/>
      <c r="J13" s="52"/>
      <c r="K13" s="52"/>
    </row>
    <row r="14" spans="1:11" ht="12.75" customHeight="1">
      <c r="A14" s="59"/>
      <c r="B14" s="61"/>
      <c r="C14" s="59"/>
      <c r="D14" s="87"/>
      <c r="E14" s="103"/>
      <c r="F14" s="103"/>
      <c r="G14" s="59"/>
      <c r="H14" s="52"/>
      <c r="I14" s="52"/>
      <c r="J14" s="52"/>
      <c r="K14" s="52"/>
    </row>
    <row r="15" spans="1:11" ht="12.75" customHeight="1">
      <c r="A15" s="59"/>
      <c r="B15" s="61"/>
      <c r="C15" s="59"/>
      <c r="D15" s="87"/>
      <c r="E15" s="103"/>
      <c r="F15" s="103"/>
      <c r="G15" s="59"/>
      <c r="H15" s="52"/>
      <c r="I15" s="52"/>
      <c r="J15" s="52"/>
      <c r="K15" s="52"/>
    </row>
    <row r="16" spans="1:11" ht="12.75" customHeight="1">
      <c r="A16" s="59"/>
      <c r="B16" s="84"/>
      <c r="C16" s="102"/>
      <c r="D16" s="102"/>
      <c r="E16" s="102"/>
      <c r="F16" s="102"/>
      <c r="G16" s="59"/>
      <c r="H16" s="52"/>
      <c r="I16" s="52"/>
      <c r="J16" s="52"/>
      <c r="K16" s="52"/>
    </row>
    <row r="17" spans="1:11" ht="12.75" customHeight="1">
      <c r="A17" s="59"/>
      <c r="B17" s="85" t="s">
        <v>57</v>
      </c>
      <c r="C17" s="102"/>
      <c r="D17" s="25" t="s">
        <v>58</v>
      </c>
      <c r="E17" s="59"/>
      <c r="F17" s="26" t="s">
        <v>59</v>
      </c>
      <c r="G17" s="59"/>
      <c r="H17" s="52"/>
      <c r="I17" s="52"/>
      <c r="J17" s="52"/>
      <c r="K17" s="52"/>
    </row>
    <row r="18" spans="1:11" ht="30" customHeight="1">
      <c r="A18" s="59"/>
      <c r="B18" s="61" t="s">
        <v>60</v>
      </c>
      <c r="C18" s="59"/>
      <c r="D18" s="63"/>
      <c r="E18" s="64"/>
      <c r="F18" s="63"/>
      <c r="G18" s="59"/>
      <c r="H18" s="52"/>
      <c r="I18" s="52"/>
      <c r="J18" s="52"/>
      <c r="K18" s="52"/>
    </row>
    <row r="19" spans="1:11" ht="30" customHeight="1">
      <c r="A19" s="59"/>
      <c r="B19" s="61" t="s">
        <v>61</v>
      </c>
      <c r="C19" s="59"/>
      <c r="D19" s="62"/>
      <c r="E19" s="64"/>
      <c r="F19" s="63"/>
      <c r="G19" s="59"/>
      <c r="H19" s="52"/>
      <c r="I19" s="52"/>
      <c r="J19" s="52"/>
      <c r="K19" s="52"/>
    </row>
    <row r="20" spans="1:11" ht="30" customHeight="1">
      <c r="A20" s="59"/>
      <c r="B20" s="61" t="s">
        <v>62</v>
      </c>
      <c r="C20" s="59"/>
      <c r="D20" s="62"/>
      <c r="E20" s="64"/>
      <c r="F20" s="63"/>
      <c r="G20" s="59"/>
      <c r="H20" s="52"/>
      <c r="I20" s="52"/>
      <c r="J20" s="52"/>
      <c r="K20" s="52"/>
    </row>
    <row r="21" spans="1:11" ht="30" customHeight="1">
      <c r="A21" s="59"/>
      <c r="B21" s="61" t="s">
        <v>63</v>
      </c>
      <c r="C21" s="59"/>
      <c r="D21" s="62"/>
      <c r="E21" s="64"/>
      <c r="F21" s="63"/>
      <c r="G21" s="59"/>
      <c r="H21" s="52"/>
      <c r="I21" s="52"/>
      <c r="J21" s="52"/>
      <c r="K21" s="52"/>
    </row>
    <row r="22" spans="1:11" ht="30" customHeight="1">
      <c r="A22" s="59"/>
      <c r="B22" s="61" t="s">
        <v>64</v>
      </c>
      <c r="C22" s="59"/>
      <c r="D22" s="62"/>
      <c r="E22" s="64"/>
      <c r="F22" s="63"/>
      <c r="G22" s="59"/>
      <c r="H22" s="52"/>
      <c r="I22" s="52"/>
      <c r="J22" s="52"/>
      <c r="K22" s="52"/>
    </row>
    <row r="23" spans="1:11" ht="30" customHeight="1">
      <c r="A23" s="59"/>
      <c r="B23" s="61" t="s">
        <v>65</v>
      </c>
      <c r="C23" s="59"/>
      <c r="D23" s="62"/>
      <c r="E23" s="64"/>
      <c r="F23" s="63"/>
      <c r="G23" s="59"/>
      <c r="H23" s="52"/>
      <c r="I23" s="52"/>
      <c r="J23" s="52"/>
      <c r="K23" s="52"/>
    </row>
    <row r="24" spans="1:11" ht="30" customHeight="1">
      <c r="A24" s="59"/>
      <c r="B24" s="61" t="s">
        <v>66</v>
      </c>
      <c r="C24" s="59"/>
      <c r="D24" s="62"/>
      <c r="E24" s="64"/>
      <c r="F24" s="63"/>
      <c r="G24" s="59"/>
      <c r="H24" s="52"/>
      <c r="I24" s="52"/>
      <c r="J24" s="52"/>
      <c r="K24" s="52"/>
    </row>
    <row r="25" spans="1:11" ht="12.75" customHeight="1">
      <c r="A25" s="59"/>
      <c r="B25" s="84"/>
      <c r="C25" s="102"/>
      <c r="D25" s="102"/>
      <c r="E25" s="102"/>
      <c r="F25" s="102"/>
      <c r="G25" s="59"/>
      <c r="H25" s="52"/>
      <c r="I25" s="52"/>
      <c r="J25" s="52"/>
      <c r="K25" s="52"/>
    </row>
    <row r="26" spans="1:11" ht="12.75" customHeight="1">
      <c r="A26" s="59"/>
      <c r="B26" s="85" t="s">
        <v>67</v>
      </c>
      <c r="C26" s="102"/>
      <c r="D26" s="59"/>
      <c r="E26" s="59"/>
      <c r="F26" s="60"/>
      <c r="G26" s="59"/>
      <c r="H26" s="52"/>
      <c r="I26" s="52"/>
      <c r="J26" s="52"/>
      <c r="K26" s="52"/>
    </row>
    <row r="27" spans="1:11" ht="12.75" customHeight="1">
      <c r="A27" s="59"/>
      <c r="B27" s="88"/>
      <c r="C27" s="105"/>
      <c r="D27" s="105"/>
      <c r="E27" s="105"/>
      <c r="F27" s="105"/>
      <c r="G27" s="59"/>
      <c r="H27" s="52"/>
      <c r="I27" s="52"/>
      <c r="J27" s="52"/>
      <c r="K27" s="52"/>
    </row>
    <row r="28" spans="1:11" ht="12.75" customHeight="1">
      <c r="A28" s="59"/>
      <c r="B28" s="105"/>
      <c r="C28" s="105"/>
      <c r="D28" s="105"/>
      <c r="E28" s="105"/>
      <c r="F28" s="105"/>
      <c r="G28" s="59"/>
      <c r="H28" s="52"/>
      <c r="I28" s="52"/>
      <c r="J28" s="52"/>
      <c r="K28" s="52"/>
    </row>
    <row r="29" spans="1:11" ht="12.75" customHeight="1">
      <c r="A29" s="59"/>
      <c r="B29" s="105"/>
      <c r="C29" s="105"/>
      <c r="D29" s="105"/>
      <c r="E29" s="105"/>
      <c r="F29" s="105"/>
      <c r="G29" s="59"/>
      <c r="H29" s="52"/>
      <c r="I29" s="52"/>
      <c r="J29" s="52"/>
      <c r="K29" s="52"/>
    </row>
    <row r="30" spans="1:11" ht="12.75" customHeight="1">
      <c r="A30" s="59"/>
      <c r="B30" s="105"/>
      <c r="C30" s="105"/>
      <c r="D30" s="105"/>
      <c r="E30" s="105"/>
      <c r="F30" s="105"/>
      <c r="G30" s="59"/>
      <c r="H30" s="52"/>
      <c r="I30" s="52"/>
      <c r="J30" s="52"/>
      <c r="K30" s="52"/>
    </row>
    <row r="31" spans="1:11" ht="15" customHeight="1">
      <c r="A31" s="59"/>
      <c r="B31" s="105"/>
      <c r="C31" s="105"/>
      <c r="D31" s="105"/>
      <c r="E31" s="105"/>
      <c r="F31" s="105"/>
      <c r="G31" s="59"/>
      <c r="H31" s="52"/>
      <c r="I31" s="52"/>
      <c r="J31" s="52"/>
      <c r="K31" s="52"/>
    </row>
    <row r="32" spans="1:11" ht="12.75" customHeight="1">
      <c r="A32" s="59"/>
      <c r="B32" s="105"/>
      <c r="C32" s="105"/>
      <c r="D32" s="105"/>
      <c r="E32" s="105"/>
      <c r="F32" s="105"/>
      <c r="G32" s="59"/>
      <c r="H32" s="52"/>
      <c r="I32" s="52"/>
      <c r="J32" s="52"/>
      <c r="K32" s="52"/>
    </row>
    <row r="33" spans="1:11" ht="12.75" customHeight="1">
      <c r="A33" s="59"/>
      <c r="B33" s="105"/>
      <c r="C33" s="105"/>
      <c r="D33" s="105"/>
      <c r="E33" s="105"/>
      <c r="F33" s="105"/>
      <c r="G33" s="59"/>
      <c r="H33" s="52"/>
      <c r="I33" s="52"/>
      <c r="J33" s="52"/>
      <c r="K33" s="52"/>
    </row>
    <row r="34" spans="1:11" ht="12.75" customHeight="1">
      <c r="A34" s="59"/>
      <c r="B34" s="105"/>
      <c r="C34" s="105"/>
      <c r="D34" s="105"/>
      <c r="E34" s="105"/>
      <c r="F34" s="105"/>
      <c r="G34" s="59"/>
      <c r="H34" s="52"/>
      <c r="I34" s="52"/>
      <c r="J34" s="52"/>
      <c r="K34" s="52"/>
    </row>
    <row r="35" spans="1:11" ht="12.75" customHeight="1">
      <c r="A35" s="59"/>
      <c r="B35" s="105"/>
      <c r="C35" s="105"/>
      <c r="D35" s="105"/>
      <c r="E35" s="105"/>
      <c r="F35" s="105"/>
      <c r="G35" s="59"/>
      <c r="H35" s="52"/>
      <c r="I35" s="52"/>
      <c r="J35" s="52"/>
      <c r="K35" s="52"/>
    </row>
    <row r="36" spans="1:11" ht="12.75" customHeight="1">
      <c r="A36" s="59"/>
      <c r="B36" s="105"/>
      <c r="C36" s="105"/>
      <c r="D36" s="105"/>
      <c r="E36" s="105"/>
      <c r="F36" s="105"/>
      <c r="G36" s="59"/>
      <c r="H36" s="52"/>
      <c r="I36" s="52"/>
      <c r="J36" s="52"/>
      <c r="K36" s="52"/>
    </row>
    <row r="37" spans="1:11" ht="15" customHeight="1">
      <c r="A37" s="59"/>
      <c r="B37" s="105"/>
      <c r="C37" s="105"/>
      <c r="D37" s="105"/>
      <c r="E37" s="105"/>
      <c r="F37" s="105"/>
      <c r="G37" s="59"/>
      <c r="H37" s="52"/>
      <c r="I37" s="52"/>
      <c r="J37" s="52"/>
      <c r="K37" s="52"/>
    </row>
    <row r="38" spans="1:11" ht="12.75" customHeight="1">
      <c r="A38" s="59"/>
      <c r="B38" s="105"/>
      <c r="C38" s="105"/>
      <c r="D38" s="105"/>
      <c r="E38" s="105"/>
      <c r="F38" s="105"/>
      <c r="G38" s="59"/>
      <c r="H38" s="52"/>
      <c r="I38" s="52"/>
      <c r="J38" s="52"/>
      <c r="K38" s="52"/>
    </row>
    <row r="39" spans="1:11" ht="12.75" customHeight="1">
      <c r="A39" s="59"/>
      <c r="B39" s="105"/>
      <c r="C39" s="105"/>
      <c r="D39" s="105"/>
      <c r="E39" s="105"/>
      <c r="F39" s="105"/>
      <c r="G39" s="59"/>
      <c r="H39" s="52"/>
      <c r="I39" s="52"/>
      <c r="J39" s="52"/>
      <c r="K39" s="52"/>
    </row>
    <row r="40" spans="1:11" ht="12.75" customHeight="1">
      <c r="A40" s="59"/>
      <c r="B40" s="105"/>
      <c r="C40" s="105"/>
      <c r="D40" s="105"/>
      <c r="E40" s="105"/>
      <c r="F40" s="105"/>
      <c r="G40" s="59"/>
      <c r="H40" s="52"/>
      <c r="I40" s="52"/>
      <c r="J40" s="52"/>
      <c r="K40" s="52"/>
    </row>
    <row r="41" spans="1:11" ht="12.75" customHeight="1">
      <c r="A41" s="59"/>
      <c r="B41" s="105"/>
      <c r="C41" s="105"/>
      <c r="D41" s="105"/>
      <c r="E41" s="105"/>
      <c r="F41" s="105"/>
      <c r="G41" s="59"/>
      <c r="H41" s="52"/>
      <c r="I41" s="52"/>
      <c r="J41" s="52"/>
      <c r="K41" s="52"/>
    </row>
    <row r="42" spans="1:11" ht="12.75" customHeight="1">
      <c r="A42" s="59"/>
      <c r="B42" s="105"/>
      <c r="C42" s="105"/>
      <c r="D42" s="105"/>
      <c r="E42" s="105"/>
      <c r="F42" s="105"/>
      <c r="G42" s="59"/>
      <c r="H42" s="52"/>
      <c r="I42" s="52"/>
      <c r="J42" s="52"/>
      <c r="K42" s="52"/>
    </row>
    <row r="43" spans="1:11" ht="12.75" customHeight="1">
      <c r="A43" s="59"/>
      <c r="B43" s="105"/>
      <c r="C43" s="105"/>
      <c r="D43" s="105"/>
      <c r="E43" s="105"/>
      <c r="F43" s="105"/>
      <c r="G43" s="59"/>
      <c r="H43" s="52"/>
      <c r="I43" s="52"/>
      <c r="J43" s="52"/>
      <c r="K43" s="52"/>
    </row>
    <row r="44" spans="1:11" ht="12.75" customHeight="1">
      <c r="A44" s="59"/>
      <c r="B44" s="105"/>
      <c r="C44" s="105"/>
      <c r="D44" s="105"/>
      <c r="E44" s="105"/>
      <c r="F44" s="105"/>
      <c r="G44" s="59"/>
      <c r="H44" s="52"/>
      <c r="I44" s="52"/>
      <c r="J44" s="52"/>
      <c r="K44" s="52"/>
    </row>
    <row r="45" spans="1:11" ht="12.75" customHeight="1">
      <c r="A45" s="59"/>
      <c r="B45" s="105"/>
      <c r="C45" s="105"/>
      <c r="D45" s="105"/>
      <c r="E45" s="105"/>
      <c r="F45" s="105"/>
      <c r="G45" s="59"/>
      <c r="H45" s="52"/>
      <c r="I45" s="52"/>
      <c r="J45" s="52"/>
      <c r="K45" s="52"/>
    </row>
    <row r="46" spans="1:11" ht="12.75" customHeight="1">
      <c r="A46" s="59"/>
      <c r="B46" s="105"/>
      <c r="C46" s="105"/>
      <c r="D46" s="105"/>
      <c r="E46" s="105"/>
      <c r="F46" s="105"/>
      <c r="G46" s="59"/>
      <c r="H46" s="52"/>
      <c r="I46" s="52"/>
      <c r="J46" s="52"/>
      <c r="K46" s="52"/>
    </row>
    <row r="47" spans="1:11" ht="12.75" customHeight="1">
      <c r="A47" s="59"/>
      <c r="B47" s="105"/>
      <c r="C47" s="105"/>
      <c r="D47" s="105"/>
      <c r="E47" s="105"/>
      <c r="F47" s="105"/>
      <c r="G47" s="59"/>
      <c r="H47" s="52"/>
      <c r="I47" s="52"/>
      <c r="J47" s="52"/>
      <c r="K47" s="52"/>
    </row>
    <row r="48" spans="1:11" ht="12.75" customHeight="1">
      <c r="A48" s="59"/>
      <c r="B48" s="105"/>
      <c r="C48" s="105"/>
      <c r="D48" s="105"/>
      <c r="E48" s="105"/>
      <c r="F48" s="105"/>
      <c r="G48" s="59"/>
      <c r="H48" s="52"/>
      <c r="I48" s="52"/>
      <c r="J48" s="52"/>
      <c r="K48" s="52"/>
    </row>
    <row r="49" spans="1:11" ht="12.75" customHeight="1">
      <c r="A49" s="59"/>
      <c r="B49" s="105"/>
      <c r="C49" s="105"/>
      <c r="D49" s="105"/>
      <c r="E49" s="105"/>
      <c r="F49" s="105"/>
      <c r="G49" s="59"/>
      <c r="H49" s="52"/>
      <c r="I49" s="52"/>
      <c r="J49" s="52"/>
      <c r="K49" s="52"/>
    </row>
    <row r="50" spans="1:11" ht="12.75" customHeight="1">
      <c r="A50" s="59"/>
      <c r="B50" s="59"/>
      <c r="C50" s="59"/>
      <c r="D50" s="59"/>
      <c r="E50" s="59"/>
      <c r="F50" s="60"/>
      <c r="G50" s="59"/>
      <c r="H50" s="52"/>
      <c r="I50" s="52"/>
      <c r="J50" s="52"/>
      <c r="K50" s="52"/>
    </row>
    <row r="51" spans="1:11" ht="12.75" customHeight="1">
      <c r="A51" s="59"/>
      <c r="B51" s="59"/>
      <c r="C51" s="59"/>
      <c r="D51" s="59"/>
      <c r="E51" s="59"/>
      <c r="F51" s="60"/>
      <c r="G51" s="59"/>
      <c r="H51" s="52"/>
      <c r="I51" s="52"/>
      <c r="J51" s="52"/>
      <c r="K51" s="52"/>
    </row>
    <row r="52" spans="1:11" ht="12.75" customHeight="1">
      <c r="A52" s="52"/>
      <c r="B52" s="52"/>
      <c r="C52" s="52"/>
      <c r="D52" s="52"/>
      <c r="E52" s="52"/>
      <c r="F52" s="65"/>
      <c r="G52" s="52"/>
      <c r="H52" s="52"/>
      <c r="I52" s="52"/>
      <c r="J52" s="52"/>
      <c r="K52" s="52"/>
    </row>
    <row r="53" spans="1:11" ht="12.75" customHeight="1">
      <c r="A53" s="52"/>
      <c r="B53" s="52"/>
      <c r="C53" s="52"/>
      <c r="D53" s="52"/>
      <c r="E53" s="52"/>
      <c r="F53" s="65"/>
      <c r="G53" s="52"/>
      <c r="H53" s="52"/>
      <c r="I53" s="52"/>
      <c r="J53" s="52"/>
      <c r="K53" s="52"/>
    </row>
    <row r="54" spans="1:11" ht="12.75" customHeight="1">
      <c r="A54" s="52"/>
      <c r="B54" s="52"/>
      <c r="C54" s="52"/>
      <c r="D54" s="52"/>
      <c r="E54" s="52"/>
      <c r="F54" s="65"/>
      <c r="G54" s="52"/>
      <c r="H54" s="52"/>
      <c r="I54" s="52"/>
      <c r="J54" s="52"/>
      <c r="K54" s="52"/>
    </row>
    <row r="55" spans="1:11" ht="12.75" customHeight="1">
      <c r="A55" s="52"/>
      <c r="B55" s="52"/>
      <c r="C55" s="52"/>
      <c r="D55" s="52"/>
      <c r="E55" s="52"/>
      <c r="F55" s="65"/>
      <c r="G55" s="52"/>
      <c r="H55" s="52"/>
      <c r="I55" s="52"/>
      <c r="J55" s="52"/>
      <c r="K55" s="52"/>
    </row>
    <row r="56" spans="1:11" ht="12.75" customHeight="1">
      <c r="A56" s="52"/>
      <c r="B56" s="52"/>
      <c r="C56" s="52"/>
      <c r="D56" s="52"/>
      <c r="E56" s="52"/>
      <c r="F56" s="65"/>
      <c r="G56" s="52"/>
      <c r="H56" s="52"/>
      <c r="I56" s="52"/>
      <c r="J56" s="52"/>
      <c r="K56" s="52"/>
    </row>
    <row r="57" spans="1:11" ht="12.75" customHeight="1">
      <c r="A57" s="52"/>
      <c r="B57" s="52"/>
      <c r="C57" s="52"/>
      <c r="D57" s="52"/>
      <c r="E57" s="52"/>
      <c r="F57" s="65"/>
      <c r="G57" s="52"/>
      <c r="H57" s="52"/>
      <c r="I57" s="52"/>
      <c r="J57" s="52"/>
      <c r="K57" s="52"/>
    </row>
    <row r="58" spans="1:11" ht="12.75" customHeight="1">
      <c r="A58" s="52"/>
      <c r="B58" s="52"/>
      <c r="C58" s="52"/>
      <c r="D58" s="52"/>
      <c r="E58" s="52"/>
      <c r="F58" s="65"/>
      <c r="G58" s="52"/>
      <c r="H58" s="52"/>
      <c r="I58" s="52"/>
      <c r="J58" s="52"/>
      <c r="K58" s="52"/>
    </row>
    <row r="59" spans="1:11" ht="12.75" customHeight="1">
      <c r="A59" s="52"/>
      <c r="B59" s="52"/>
      <c r="C59" s="52"/>
      <c r="D59" s="52"/>
      <c r="E59" s="52"/>
      <c r="F59" s="65"/>
      <c r="G59" s="52"/>
      <c r="H59" s="52"/>
      <c r="I59" s="52"/>
      <c r="J59" s="52"/>
      <c r="K59" s="52"/>
    </row>
    <row r="60" spans="1:11" ht="12.75" customHeight="1">
      <c r="A60" s="52"/>
      <c r="B60" s="52"/>
      <c r="C60" s="52"/>
      <c r="D60" s="52"/>
      <c r="E60" s="52"/>
      <c r="F60" s="65"/>
      <c r="G60" s="52"/>
      <c r="H60" s="52"/>
      <c r="I60" s="52"/>
      <c r="J60" s="52"/>
      <c r="K60" s="52"/>
    </row>
    <row r="61" spans="1:11" ht="12.75" customHeight="1">
      <c r="A61" s="52"/>
      <c r="B61" s="52"/>
      <c r="C61" s="52"/>
      <c r="D61" s="52"/>
      <c r="E61" s="52"/>
      <c r="F61" s="65"/>
      <c r="G61" s="52"/>
      <c r="H61" s="52"/>
      <c r="I61" s="52"/>
      <c r="J61" s="52"/>
      <c r="K61" s="52"/>
    </row>
    <row r="62" spans="1:11" ht="12.75" customHeight="1">
      <c r="A62" s="52"/>
      <c r="B62" s="52"/>
      <c r="C62" s="52"/>
      <c r="D62" s="52"/>
      <c r="E62" s="52"/>
      <c r="F62" s="65"/>
      <c r="G62" s="52"/>
      <c r="H62" s="52"/>
      <c r="I62" s="52"/>
      <c r="J62" s="52"/>
      <c r="K62" s="52"/>
    </row>
    <row r="63" spans="1:11" ht="12.75" customHeight="1">
      <c r="A63" s="52"/>
      <c r="B63" s="52"/>
      <c r="C63" s="52"/>
      <c r="D63" s="52"/>
      <c r="E63" s="52"/>
      <c r="F63" s="65"/>
      <c r="G63" s="52"/>
      <c r="H63" s="52"/>
      <c r="I63" s="52"/>
      <c r="J63" s="52"/>
      <c r="K63" s="52"/>
    </row>
    <row r="64" spans="1:11" ht="12.75" customHeight="1">
      <c r="A64" s="52"/>
      <c r="B64" s="52"/>
      <c r="C64" s="52"/>
      <c r="D64" s="52"/>
      <c r="E64" s="52"/>
      <c r="F64" s="65"/>
      <c r="G64" s="52"/>
      <c r="H64" s="52"/>
      <c r="I64" s="52"/>
      <c r="J64" s="52"/>
      <c r="K64" s="52"/>
    </row>
    <row r="65" spans="1:11" ht="12.75" customHeight="1">
      <c r="A65" s="52"/>
      <c r="B65" s="52"/>
      <c r="C65" s="52"/>
      <c r="D65" s="52"/>
      <c r="E65" s="52"/>
      <c r="F65" s="65"/>
      <c r="G65" s="52"/>
      <c r="H65" s="52"/>
      <c r="I65" s="52"/>
      <c r="J65" s="52"/>
      <c r="K65" s="52"/>
    </row>
    <row r="66" spans="1:11" ht="12.75" customHeight="1">
      <c r="A66" s="52"/>
      <c r="B66" s="52"/>
      <c r="C66" s="52"/>
      <c r="D66" s="52"/>
      <c r="E66" s="52"/>
      <c r="F66" s="65"/>
      <c r="G66" s="52"/>
      <c r="H66" s="52"/>
      <c r="I66" s="52"/>
      <c r="J66" s="52"/>
      <c r="K66" s="52"/>
    </row>
    <row r="67" spans="1:11" ht="12.75" customHeight="1">
      <c r="A67" s="52"/>
      <c r="B67" s="52"/>
      <c r="C67" s="52"/>
      <c r="D67" s="52"/>
      <c r="E67" s="52"/>
      <c r="F67" s="65"/>
      <c r="G67" s="52"/>
      <c r="H67" s="52"/>
      <c r="I67" s="52"/>
      <c r="J67" s="52"/>
      <c r="K67" s="52"/>
    </row>
    <row r="68" spans="1:11" ht="12.75" customHeight="1">
      <c r="A68" s="52"/>
      <c r="B68" s="52"/>
      <c r="C68" s="52"/>
      <c r="D68" s="52"/>
      <c r="E68" s="52"/>
      <c r="F68" s="65"/>
      <c r="G68" s="52"/>
      <c r="H68" s="52"/>
      <c r="I68" s="52"/>
      <c r="J68" s="52"/>
      <c r="K68" s="52"/>
    </row>
    <row r="69" spans="1:11" ht="12.75" customHeight="1">
      <c r="A69" s="52"/>
      <c r="B69" s="52"/>
      <c r="C69" s="52"/>
      <c r="D69" s="52"/>
      <c r="E69" s="52"/>
      <c r="F69" s="65"/>
      <c r="G69" s="52"/>
      <c r="H69" s="52"/>
      <c r="I69" s="52"/>
      <c r="J69" s="52"/>
      <c r="K69" s="52"/>
    </row>
    <row r="70" spans="1:11" ht="12.75" customHeight="1">
      <c r="A70" s="52"/>
      <c r="B70" s="52"/>
      <c r="C70" s="52"/>
      <c r="D70" s="52"/>
      <c r="E70" s="52"/>
      <c r="F70" s="65"/>
      <c r="G70" s="52"/>
      <c r="H70" s="52"/>
      <c r="I70" s="52"/>
      <c r="J70" s="52"/>
      <c r="K70" s="52"/>
    </row>
    <row r="71" spans="1:11" ht="12.75" customHeight="1">
      <c r="A71" s="52"/>
      <c r="B71" s="52"/>
      <c r="C71" s="52"/>
      <c r="D71" s="52"/>
      <c r="E71" s="52"/>
      <c r="F71" s="65"/>
      <c r="G71" s="52"/>
      <c r="H71" s="52"/>
      <c r="I71" s="52"/>
      <c r="J71" s="52"/>
      <c r="K71" s="52"/>
    </row>
    <row r="72" spans="1:11" ht="12.75" customHeight="1">
      <c r="A72" s="52"/>
      <c r="B72" s="52"/>
      <c r="C72" s="52"/>
      <c r="D72" s="52"/>
      <c r="E72" s="52"/>
      <c r="F72" s="65"/>
      <c r="G72" s="52"/>
      <c r="H72" s="52"/>
      <c r="I72" s="52"/>
      <c r="J72" s="52"/>
      <c r="K72" s="52"/>
    </row>
    <row r="73" spans="1:11" ht="12.75" customHeight="1">
      <c r="A73" s="52"/>
      <c r="B73" s="52"/>
      <c r="C73" s="52"/>
      <c r="D73" s="52"/>
      <c r="E73" s="52"/>
      <c r="F73" s="65"/>
      <c r="G73" s="52"/>
      <c r="H73" s="52"/>
      <c r="I73" s="52"/>
      <c r="J73" s="52"/>
      <c r="K73" s="52"/>
    </row>
    <row r="74" spans="1:11" ht="12.75" customHeight="1">
      <c r="A74" s="52"/>
      <c r="B74" s="52"/>
      <c r="C74" s="52"/>
      <c r="D74" s="52"/>
      <c r="E74" s="52"/>
      <c r="F74" s="65"/>
      <c r="G74" s="52"/>
      <c r="H74" s="52"/>
      <c r="I74" s="52"/>
      <c r="J74" s="52"/>
      <c r="K74" s="52"/>
    </row>
    <row r="75" spans="1:11" ht="12.75" customHeight="1">
      <c r="A75" s="52"/>
      <c r="B75" s="52"/>
      <c r="C75" s="52"/>
      <c r="D75" s="52"/>
      <c r="E75" s="52"/>
      <c r="F75" s="65"/>
      <c r="G75" s="52"/>
      <c r="H75" s="52"/>
      <c r="I75" s="52"/>
      <c r="J75" s="52"/>
      <c r="K75" s="52"/>
    </row>
    <row r="76" spans="1:11" ht="12.75" customHeight="1">
      <c r="A76" s="52"/>
      <c r="B76" s="52"/>
      <c r="C76" s="52"/>
      <c r="D76" s="52"/>
      <c r="E76" s="52"/>
      <c r="F76" s="65"/>
      <c r="G76" s="52"/>
      <c r="H76" s="52"/>
      <c r="I76" s="52"/>
      <c r="J76" s="52"/>
      <c r="K76" s="52"/>
    </row>
    <row r="77" spans="1:11" ht="12.75" customHeight="1">
      <c r="A77" s="52"/>
      <c r="B77" s="52"/>
      <c r="C77" s="52"/>
      <c r="D77" s="52"/>
      <c r="E77" s="52"/>
      <c r="F77" s="65"/>
      <c r="G77" s="52"/>
      <c r="H77" s="52"/>
      <c r="I77" s="52"/>
      <c r="J77" s="52"/>
      <c r="K77" s="52"/>
    </row>
    <row r="78" spans="1:11" ht="12.75" customHeight="1">
      <c r="A78" s="52"/>
      <c r="B78" s="52"/>
      <c r="C78" s="52"/>
      <c r="D78" s="52"/>
      <c r="E78" s="52"/>
      <c r="F78" s="65"/>
      <c r="G78" s="52"/>
      <c r="H78" s="52"/>
      <c r="I78" s="52"/>
      <c r="J78" s="52"/>
      <c r="K78" s="52"/>
    </row>
    <row r="79" spans="1:11" ht="12.75" customHeight="1">
      <c r="A79" s="52"/>
      <c r="B79" s="52"/>
      <c r="C79" s="52"/>
      <c r="D79" s="52"/>
      <c r="E79" s="52"/>
      <c r="F79" s="65"/>
      <c r="G79" s="52"/>
      <c r="H79" s="52"/>
      <c r="I79" s="52"/>
      <c r="J79" s="52"/>
      <c r="K79" s="52"/>
    </row>
    <row r="80" spans="1:11" ht="12.75" customHeight="1">
      <c r="A80" s="52"/>
      <c r="B80" s="52"/>
      <c r="C80" s="52"/>
      <c r="D80" s="52"/>
      <c r="E80" s="52"/>
      <c r="F80" s="65"/>
      <c r="G80" s="52"/>
      <c r="H80" s="52"/>
      <c r="I80" s="52"/>
      <c r="J80" s="52"/>
      <c r="K80" s="52"/>
    </row>
    <row r="81" spans="1:11" ht="12.75" customHeight="1">
      <c r="A81" s="52"/>
      <c r="B81" s="52"/>
      <c r="C81" s="52"/>
      <c r="D81" s="52"/>
      <c r="E81" s="52"/>
      <c r="F81" s="65"/>
      <c r="G81" s="52"/>
      <c r="H81" s="52"/>
      <c r="I81" s="52"/>
      <c r="J81" s="52"/>
      <c r="K81" s="52"/>
    </row>
    <row r="82" spans="1:11" ht="12.75" customHeight="1">
      <c r="A82" s="52"/>
      <c r="B82" s="52"/>
      <c r="C82" s="52"/>
      <c r="D82" s="52"/>
      <c r="E82" s="52"/>
      <c r="F82" s="65"/>
      <c r="G82" s="52"/>
      <c r="H82" s="52"/>
      <c r="I82" s="52"/>
      <c r="J82" s="52"/>
      <c r="K82" s="52"/>
    </row>
    <row r="83" spans="1:11" ht="12.75" customHeight="1">
      <c r="A83" s="52"/>
      <c r="B83" s="52"/>
      <c r="C83" s="52"/>
      <c r="D83" s="52"/>
      <c r="E83" s="52"/>
      <c r="F83" s="65"/>
      <c r="G83" s="52"/>
      <c r="H83" s="52"/>
      <c r="I83" s="52"/>
      <c r="J83" s="52"/>
      <c r="K83" s="52"/>
    </row>
    <row r="84" spans="1:11" ht="12.75" customHeight="1">
      <c r="A84" s="52"/>
      <c r="B84" s="52"/>
      <c r="C84" s="52"/>
      <c r="D84" s="52"/>
      <c r="E84" s="52"/>
      <c r="F84" s="65"/>
      <c r="G84" s="52"/>
      <c r="H84" s="52"/>
      <c r="I84" s="52"/>
      <c r="J84" s="52"/>
      <c r="K84" s="52"/>
    </row>
    <row r="85" spans="1:11" ht="12.75" customHeight="1">
      <c r="A85" s="52"/>
      <c r="B85" s="52"/>
      <c r="C85" s="52"/>
      <c r="D85" s="52"/>
      <c r="E85" s="52"/>
      <c r="F85" s="65"/>
      <c r="G85" s="52"/>
      <c r="H85" s="52"/>
      <c r="I85" s="52"/>
      <c r="J85" s="52"/>
      <c r="K85" s="52"/>
    </row>
    <row r="86" spans="1:11" ht="12.75" customHeight="1">
      <c r="A86" s="52"/>
      <c r="B86" s="52"/>
      <c r="C86" s="52"/>
      <c r="D86" s="52"/>
      <c r="E86" s="52"/>
      <c r="F86" s="65"/>
      <c r="G86" s="52"/>
      <c r="H86" s="52"/>
      <c r="I86" s="52"/>
      <c r="J86" s="52"/>
      <c r="K86" s="52"/>
    </row>
    <row r="87" spans="1:11" ht="12.75" customHeight="1">
      <c r="A87" s="52"/>
      <c r="B87" s="52"/>
      <c r="C87" s="52"/>
      <c r="D87" s="52"/>
      <c r="E87" s="52"/>
      <c r="F87" s="65"/>
      <c r="G87" s="52"/>
      <c r="H87" s="52"/>
      <c r="I87" s="52"/>
      <c r="J87" s="52"/>
      <c r="K87" s="52"/>
    </row>
    <row r="88" spans="1:11" ht="12.75" customHeight="1">
      <c r="A88" s="52"/>
      <c r="B88" s="52"/>
      <c r="C88" s="52"/>
      <c r="D88" s="52"/>
      <c r="E88" s="52"/>
      <c r="F88" s="65"/>
      <c r="G88" s="52"/>
      <c r="H88" s="52"/>
      <c r="I88" s="52"/>
      <c r="J88" s="52"/>
      <c r="K88" s="52"/>
    </row>
    <row r="89" spans="1:11" ht="12.75" customHeight="1">
      <c r="A89" s="52"/>
      <c r="B89" s="52"/>
      <c r="C89" s="52"/>
      <c r="D89" s="52"/>
      <c r="E89" s="52"/>
      <c r="F89" s="65"/>
      <c r="G89" s="52"/>
      <c r="H89" s="52"/>
      <c r="I89" s="52"/>
      <c r="J89" s="52"/>
      <c r="K89" s="52"/>
    </row>
    <row r="90" spans="1:11" ht="12.75" customHeight="1">
      <c r="A90" s="52"/>
      <c r="B90" s="52"/>
      <c r="C90" s="52"/>
      <c r="D90" s="52"/>
      <c r="E90" s="52"/>
      <c r="F90" s="65"/>
      <c r="G90" s="52"/>
      <c r="H90" s="52"/>
      <c r="I90" s="52"/>
      <c r="J90" s="52"/>
      <c r="K90" s="52"/>
    </row>
    <row r="91" spans="1:11" ht="12.75" customHeight="1">
      <c r="A91" s="52"/>
      <c r="B91" s="52"/>
      <c r="C91" s="52"/>
      <c r="D91" s="52"/>
      <c r="E91" s="52"/>
      <c r="F91" s="65"/>
      <c r="G91" s="52"/>
      <c r="H91" s="52"/>
      <c r="I91" s="52"/>
      <c r="J91" s="52"/>
      <c r="K91" s="52"/>
    </row>
    <row r="92" spans="1:11" ht="12.75" customHeight="1">
      <c r="A92" s="52"/>
      <c r="B92" s="52"/>
      <c r="C92" s="52"/>
      <c r="D92" s="52"/>
      <c r="E92" s="52"/>
      <c r="F92" s="65"/>
      <c r="G92" s="52"/>
      <c r="H92" s="52"/>
      <c r="I92" s="52"/>
      <c r="J92" s="52"/>
      <c r="K92" s="52"/>
    </row>
    <row r="93" spans="1:11" ht="12.75" customHeight="1">
      <c r="A93" s="52"/>
      <c r="B93" s="52"/>
      <c r="C93" s="52"/>
      <c r="D93" s="52"/>
      <c r="E93" s="52"/>
      <c r="F93" s="65"/>
      <c r="G93" s="52"/>
      <c r="H93" s="52"/>
      <c r="I93" s="52"/>
      <c r="J93" s="52"/>
      <c r="K93" s="52"/>
    </row>
    <row r="94" spans="1:11" ht="12.75" customHeight="1">
      <c r="A94" s="52"/>
      <c r="B94" s="52"/>
      <c r="C94" s="52"/>
      <c r="D94" s="52"/>
      <c r="E94" s="52"/>
      <c r="F94" s="65"/>
      <c r="G94" s="52"/>
      <c r="H94" s="52"/>
      <c r="I94" s="52"/>
      <c r="J94" s="52"/>
      <c r="K94" s="52"/>
    </row>
    <row r="95" spans="1:11" ht="12.75" customHeight="1">
      <c r="A95" s="52"/>
      <c r="B95" s="52"/>
      <c r="C95" s="52"/>
      <c r="D95" s="52"/>
      <c r="E95" s="52"/>
      <c r="F95" s="65"/>
      <c r="G95" s="52"/>
      <c r="H95" s="52"/>
      <c r="I95" s="52"/>
      <c r="J95" s="52"/>
      <c r="K95" s="52"/>
    </row>
    <row r="96" spans="1:11" ht="12.75" customHeight="1">
      <c r="A96" s="52"/>
      <c r="B96" s="52"/>
      <c r="C96" s="52"/>
      <c r="D96" s="52"/>
      <c r="E96" s="52"/>
      <c r="F96" s="65"/>
      <c r="G96" s="52"/>
      <c r="H96" s="52"/>
      <c r="I96" s="52"/>
      <c r="J96" s="52"/>
      <c r="K96" s="52"/>
    </row>
    <row r="97" spans="1:11" ht="12.75" customHeight="1">
      <c r="A97" s="52"/>
      <c r="B97" s="52"/>
      <c r="C97" s="52"/>
      <c r="D97" s="52"/>
      <c r="E97" s="52"/>
      <c r="F97" s="65"/>
      <c r="G97" s="52"/>
      <c r="H97" s="52"/>
      <c r="I97" s="52"/>
      <c r="J97" s="52"/>
      <c r="K97" s="52"/>
    </row>
    <row r="98" spans="1:11" ht="12.75" customHeight="1">
      <c r="A98" s="52"/>
      <c r="B98" s="52"/>
      <c r="C98" s="52"/>
      <c r="D98" s="52"/>
      <c r="E98" s="52"/>
      <c r="F98" s="65"/>
      <c r="G98" s="52"/>
      <c r="H98" s="52"/>
      <c r="I98" s="52"/>
      <c r="J98" s="52"/>
      <c r="K98" s="52"/>
    </row>
    <row r="99" spans="1:11" ht="12.75" customHeight="1">
      <c r="A99" s="52"/>
      <c r="B99" s="52"/>
      <c r="C99" s="52"/>
      <c r="D99" s="52"/>
      <c r="E99" s="52"/>
      <c r="F99" s="65"/>
      <c r="G99" s="52"/>
      <c r="H99" s="52"/>
      <c r="I99" s="52"/>
      <c r="J99" s="52"/>
      <c r="K99" s="52"/>
    </row>
    <row r="100" spans="1:11" ht="12.75" customHeight="1">
      <c r="A100" s="52"/>
      <c r="B100" s="52"/>
      <c r="C100" s="52"/>
      <c r="D100" s="52"/>
      <c r="E100" s="52"/>
      <c r="F100" s="65"/>
      <c r="G100" s="52"/>
      <c r="H100" s="52"/>
      <c r="I100" s="52"/>
      <c r="J100" s="52"/>
      <c r="K100" s="52"/>
    </row>
  </sheetData>
  <mergeCells count="20">
    <mergeCell ref="B16:F16"/>
    <mergeCell ref="B17:C17"/>
    <mergeCell ref="D12:F12"/>
    <mergeCell ref="B26:C26"/>
    <mergeCell ref="B27:F49"/>
    <mergeCell ref="D13:F13"/>
    <mergeCell ref="D14:F14"/>
    <mergeCell ref="D15:F15"/>
    <mergeCell ref="B25:F25"/>
    <mergeCell ref="D11:F11"/>
    <mergeCell ref="D7:F7"/>
    <mergeCell ref="D8:F8"/>
    <mergeCell ref="D9:F9"/>
    <mergeCell ref="D10:F10"/>
    <mergeCell ref="B1:F1"/>
    <mergeCell ref="B4:C4"/>
    <mergeCell ref="B2:F2"/>
    <mergeCell ref="B3:F3"/>
    <mergeCell ref="D6:F6"/>
    <mergeCell ref="D5:F5"/>
  </mergeCells>
  <printOptions horizontalCentered="1"/>
  <pageMargins left="0.2" right="0.2" top="0.3" bottom="0.3" header="0" footer="0"/>
  <pageSetup orientation="portrait"/>
  <headerFooter>
    <oddFooter>&amp;RForm Revised: 2017-11-06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00"/>
  <sheetViews>
    <sheetView workbookViewId="0">
      <selection activeCell="G11" sqref="G11"/>
    </sheetView>
  </sheetViews>
  <sheetFormatPr defaultColWidth="14.42578125" defaultRowHeight="15" customHeight="1"/>
  <cols>
    <col min="1" max="1" width="7.85546875" customWidth="1"/>
    <col min="2" max="11" width="8.7109375" customWidth="1"/>
    <col min="12" max="12" width="3.7109375" customWidth="1"/>
    <col min="13" max="13" width="11.28515625" customWidth="1"/>
    <col min="14" max="14" width="9.5703125" customWidth="1"/>
    <col min="15" max="15" width="11.28515625" customWidth="1"/>
  </cols>
  <sheetData>
    <row r="1" spans="1:15" ht="12.75" customHeight="1">
      <c r="A1" s="97" t="s">
        <v>68</v>
      </c>
      <c r="B1" s="105"/>
      <c r="C1" s="105"/>
      <c r="D1" s="105"/>
      <c r="E1" s="105"/>
      <c r="F1" s="27"/>
      <c r="G1" s="28"/>
      <c r="H1" s="28"/>
      <c r="I1" s="28"/>
      <c r="J1" s="28"/>
      <c r="K1" s="28"/>
      <c r="L1" s="28"/>
      <c r="M1" s="28"/>
      <c r="N1" s="89"/>
      <c r="O1" s="105"/>
    </row>
    <row r="2" spans="1:15" ht="12.75" customHeight="1">
      <c r="A2" s="28"/>
      <c r="B2" s="93" t="s">
        <v>69</v>
      </c>
      <c r="C2" s="107"/>
      <c r="D2" s="107"/>
      <c r="E2" s="107"/>
      <c r="F2" s="107"/>
      <c r="G2" s="107"/>
      <c r="H2" s="107"/>
      <c r="I2" s="107"/>
      <c r="J2" s="107"/>
      <c r="K2" s="108"/>
      <c r="L2" s="28"/>
      <c r="M2" s="28"/>
      <c r="N2" s="90"/>
      <c r="O2" s="109"/>
    </row>
    <row r="3" spans="1:15" ht="13.5" customHeight="1">
      <c r="A3" s="28"/>
      <c r="B3" s="94" t="s">
        <v>70</v>
      </c>
      <c r="C3" s="110"/>
      <c r="D3" s="110"/>
      <c r="E3" s="110"/>
      <c r="F3" s="109"/>
      <c r="G3" s="95" t="s">
        <v>71</v>
      </c>
      <c r="H3" s="110"/>
      <c r="I3" s="109"/>
      <c r="J3" s="92" t="s">
        <v>15</v>
      </c>
      <c r="K3" s="92" t="s">
        <v>23</v>
      </c>
      <c r="L3" s="28"/>
      <c r="M3" s="29">
        <v>25</v>
      </c>
      <c r="N3" s="29">
        <v>5</v>
      </c>
      <c r="O3" s="91" t="s">
        <v>72</v>
      </c>
    </row>
    <row r="4" spans="1:15" ht="12.75" customHeight="1">
      <c r="A4" s="30" t="s">
        <v>73</v>
      </c>
      <c r="B4" s="31" t="s">
        <v>74</v>
      </c>
      <c r="C4" s="31" t="s">
        <v>75</v>
      </c>
      <c r="D4" s="31" t="s">
        <v>76</v>
      </c>
      <c r="E4" s="31" t="s">
        <v>77</v>
      </c>
      <c r="F4" s="31" t="s">
        <v>78</v>
      </c>
      <c r="G4" s="32" t="s">
        <v>79</v>
      </c>
      <c r="H4" s="32" t="s">
        <v>80</v>
      </c>
      <c r="I4" s="33" t="s">
        <v>78</v>
      </c>
      <c r="J4" s="111"/>
      <c r="K4" s="111"/>
      <c r="L4" s="34"/>
      <c r="M4" s="35" t="s">
        <v>81</v>
      </c>
      <c r="N4" s="35" t="s">
        <v>23</v>
      </c>
      <c r="O4" s="111"/>
    </row>
    <row r="5" spans="1:15" ht="12.75" customHeight="1">
      <c r="A5" s="36">
        <v>1</v>
      </c>
      <c r="B5" s="37"/>
      <c r="C5" s="37"/>
      <c r="D5" s="37"/>
      <c r="E5" s="37"/>
      <c r="F5" s="37"/>
      <c r="G5" s="37"/>
      <c r="H5" s="37"/>
      <c r="I5" s="37"/>
      <c r="J5" s="37">
        <f t="shared" ref="J5:J19" si="0">SUM(B5:I5)</f>
        <v>0</v>
      </c>
      <c r="K5" s="37"/>
      <c r="L5" s="38"/>
      <c r="M5" s="39">
        <f t="shared" ref="M5:M19" si="1">(B5*25)+(D5*20)+(E5*20)</f>
        <v>0</v>
      </c>
      <c r="N5" s="40">
        <f t="shared" ref="N5:N19" si="2">K5*5</f>
        <v>0</v>
      </c>
      <c r="O5" s="40">
        <f t="shared" ref="O5:O19" si="3">SUM(M5:N5)</f>
        <v>0</v>
      </c>
    </row>
    <row r="6" spans="1:15" ht="12.75" customHeight="1">
      <c r="A6" s="36">
        <v>2</v>
      </c>
      <c r="B6" s="37"/>
      <c r="C6" s="37"/>
      <c r="D6" s="37"/>
      <c r="E6" s="37"/>
      <c r="F6" s="37"/>
      <c r="G6" s="37"/>
      <c r="H6" s="37"/>
      <c r="I6" s="37"/>
      <c r="J6" s="37">
        <f t="shared" si="0"/>
        <v>0</v>
      </c>
      <c r="K6" s="37"/>
      <c r="L6" s="38" t="s">
        <v>82</v>
      </c>
      <c r="M6" s="39">
        <f t="shared" si="1"/>
        <v>0</v>
      </c>
      <c r="N6" s="40">
        <f t="shared" si="2"/>
        <v>0</v>
      </c>
      <c r="O6" s="40">
        <f t="shared" si="3"/>
        <v>0</v>
      </c>
    </row>
    <row r="7" spans="1:15" ht="12.75" customHeight="1">
      <c r="A7" s="36">
        <v>3</v>
      </c>
      <c r="B7" s="37"/>
      <c r="C7" s="37"/>
      <c r="D7" s="37"/>
      <c r="E7" s="37"/>
      <c r="F7" s="37"/>
      <c r="G7" s="37"/>
      <c r="H7" s="37"/>
      <c r="I7" s="37"/>
      <c r="J7" s="37">
        <f t="shared" si="0"/>
        <v>0</v>
      </c>
      <c r="K7" s="37"/>
      <c r="L7" s="38"/>
      <c r="M7" s="39">
        <f t="shared" si="1"/>
        <v>0</v>
      </c>
      <c r="N7" s="40">
        <f t="shared" si="2"/>
        <v>0</v>
      </c>
      <c r="O7" s="40">
        <f t="shared" si="3"/>
        <v>0</v>
      </c>
    </row>
    <row r="8" spans="1:15" ht="12.75" customHeight="1">
      <c r="A8" s="36">
        <v>4</v>
      </c>
      <c r="B8" s="37"/>
      <c r="C8" s="37"/>
      <c r="D8" s="37"/>
      <c r="E8" s="37"/>
      <c r="F8" s="37"/>
      <c r="G8" s="37"/>
      <c r="H8" s="37"/>
      <c r="I8" s="37"/>
      <c r="J8" s="37">
        <f t="shared" si="0"/>
        <v>0</v>
      </c>
      <c r="K8" s="37"/>
      <c r="L8" s="38"/>
      <c r="M8" s="39">
        <f t="shared" si="1"/>
        <v>0</v>
      </c>
      <c r="N8" s="40">
        <f t="shared" si="2"/>
        <v>0</v>
      </c>
      <c r="O8" s="40">
        <f t="shared" si="3"/>
        <v>0</v>
      </c>
    </row>
    <row r="9" spans="1:15" ht="12.75" customHeight="1">
      <c r="A9" s="36">
        <v>5</v>
      </c>
      <c r="B9" s="37"/>
      <c r="C9" s="37"/>
      <c r="D9" s="37"/>
      <c r="E9" s="37"/>
      <c r="F9" s="37"/>
      <c r="G9" s="37"/>
      <c r="H9" s="37"/>
      <c r="I9" s="37"/>
      <c r="J9" s="37">
        <f t="shared" si="0"/>
        <v>0</v>
      </c>
      <c r="K9" s="37"/>
      <c r="L9" s="38"/>
      <c r="M9" s="39">
        <f t="shared" si="1"/>
        <v>0</v>
      </c>
      <c r="N9" s="40">
        <f t="shared" si="2"/>
        <v>0</v>
      </c>
      <c r="O9" s="40">
        <f t="shared" si="3"/>
        <v>0</v>
      </c>
    </row>
    <row r="10" spans="1:15" ht="12.75" customHeight="1">
      <c r="A10" s="36">
        <v>6</v>
      </c>
      <c r="B10" s="37"/>
      <c r="C10" s="37"/>
      <c r="D10" s="37"/>
      <c r="E10" s="37"/>
      <c r="F10" s="37"/>
      <c r="G10" s="37"/>
      <c r="H10" s="37"/>
      <c r="I10" s="37"/>
      <c r="J10" s="37">
        <f t="shared" si="0"/>
        <v>0</v>
      </c>
      <c r="K10" s="37"/>
      <c r="L10" s="38"/>
      <c r="M10" s="39">
        <f t="shared" si="1"/>
        <v>0</v>
      </c>
      <c r="N10" s="40">
        <f t="shared" si="2"/>
        <v>0</v>
      </c>
      <c r="O10" s="40">
        <f t="shared" si="3"/>
        <v>0</v>
      </c>
    </row>
    <row r="11" spans="1:15" ht="12.75" customHeight="1">
      <c r="A11" s="36">
        <v>7</v>
      </c>
      <c r="B11" s="37"/>
      <c r="C11" s="37"/>
      <c r="D11" s="37"/>
      <c r="E11" s="37"/>
      <c r="F11" s="37"/>
      <c r="G11" s="37"/>
      <c r="H11" s="37"/>
      <c r="I11" s="37"/>
      <c r="J11" s="37">
        <f t="shared" si="0"/>
        <v>0</v>
      </c>
      <c r="K11" s="37"/>
      <c r="M11" s="39">
        <f t="shared" si="1"/>
        <v>0</v>
      </c>
      <c r="N11" s="40">
        <f t="shared" si="2"/>
        <v>0</v>
      </c>
      <c r="O11" s="40">
        <f t="shared" si="3"/>
        <v>0</v>
      </c>
    </row>
    <row r="12" spans="1:15" ht="12.75" customHeight="1">
      <c r="A12" s="36">
        <v>8</v>
      </c>
      <c r="B12" s="37"/>
      <c r="C12" s="37"/>
      <c r="D12" s="37"/>
      <c r="E12" s="37"/>
      <c r="F12" s="37"/>
      <c r="G12" s="37"/>
      <c r="H12" s="37"/>
      <c r="I12" s="37"/>
      <c r="J12" s="37">
        <f t="shared" si="0"/>
        <v>0</v>
      </c>
      <c r="K12" s="37"/>
      <c r="L12" s="38"/>
      <c r="M12" s="39">
        <f t="shared" si="1"/>
        <v>0</v>
      </c>
      <c r="N12" s="40">
        <f t="shared" si="2"/>
        <v>0</v>
      </c>
      <c r="O12" s="40">
        <f t="shared" si="3"/>
        <v>0</v>
      </c>
    </row>
    <row r="13" spans="1:15" ht="12.75" customHeight="1">
      <c r="A13" s="36">
        <v>9</v>
      </c>
      <c r="B13" s="37"/>
      <c r="C13" s="37"/>
      <c r="D13" s="37"/>
      <c r="E13" s="37"/>
      <c r="F13" s="37"/>
      <c r="G13" s="37"/>
      <c r="H13" s="37"/>
      <c r="I13" s="37"/>
      <c r="J13" s="37">
        <f t="shared" si="0"/>
        <v>0</v>
      </c>
      <c r="K13" s="37"/>
      <c r="L13" s="38"/>
      <c r="M13" s="39">
        <f t="shared" si="1"/>
        <v>0</v>
      </c>
      <c r="N13" s="40">
        <f t="shared" si="2"/>
        <v>0</v>
      </c>
      <c r="O13" s="40">
        <f t="shared" si="3"/>
        <v>0</v>
      </c>
    </row>
    <row r="14" spans="1:15" ht="12.75" customHeight="1">
      <c r="A14" s="36">
        <v>10</v>
      </c>
      <c r="B14" s="37"/>
      <c r="C14" s="37"/>
      <c r="D14" s="37"/>
      <c r="E14" s="37"/>
      <c r="F14" s="37"/>
      <c r="G14" s="37"/>
      <c r="H14" s="37"/>
      <c r="I14" s="37"/>
      <c r="J14" s="37">
        <f t="shared" si="0"/>
        <v>0</v>
      </c>
      <c r="K14" s="37"/>
      <c r="L14" s="38"/>
      <c r="M14" s="39">
        <f t="shared" si="1"/>
        <v>0</v>
      </c>
      <c r="N14" s="40">
        <f t="shared" si="2"/>
        <v>0</v>
      </c>
      <c r="O14" s="40">
        <f t="shared" si="3"/>
        <v>0</v>
      </c>
    </row>
    <row r="15" spans="1:15" ht="12.75" customHeight="1">
      <c r="A15" s="36">
        <v>11</v>
      </c>
      <c r="B15" s="37"/>
      <c r="C15" s="37"/>
      <c r="D15" s="37"/>
      <c r="E15" s="37"/>
      <c r="F15" s="37"/>
      <c r="G15" s="37"/>
      <c r="H15" s="37"/>
      <c r="I15" s="37"/>
      <c r="J15" s="37">
        <f t="shared" si="0"/>
        <v>0</v>
      </c>
      <c r="K15" s="37"/>
      <c r="L15" s="38"/>
      <c r="M15" s="39">
        <f t="shared" si="1"/>
        <v>0</v>
      </c>
      <c r="N15" s="40">
        <f t="shared" si="2"/>
        <v>0</v>
      </c>
      <c r="O15" s="40">
        <f t="shared" si="3"/>
        <v>0</v>
      </c>
    </row>
    <row r="16" spans="1:15" ht="12.75" customHeight="1">
      <c r="A16" s="36">
        <v>12</v>
      </c>
      <c r="B16" s="37"/>
      <c r="C16" s="37"/>
      <c r="D16" s="37"/>
      <c r="E16" s="37"/>
      <c r="F16" s="37"/>
      <c r="G16" s="37"/>
      <c r="H16" s="37"/>
      <c r="I16" s="37"/>
      <c r="J16" s="37">
        <f t="shared" si="0"/>
        <v>0</v>
      </c>
      <c r="K16" s="37"/>
      <c r="L16" s="38"/>
      <c r="M16" s="39">
        <f t="shared" si="1"/>
        <v>0</v>
      </c>
      <c r="N16" s="40">
        <f t="shared" si="2"/>
        <v>0</v>
      </c>
      <c r="O16" s="40">
        <f t="shared" si="3"/>
        <v>0</v>
      </c>
    </row>
    <row r="17" spans="1:15" ht="12.75" customHeight="1">
      <c r="A17" s="36">
        <v>13</v>
      </c>
      <c r="B17" s="37"/>
      <c r="C17" s="37"/>
      <c r="D17" s="37"/>
      <c r="E17" s="37"/>
      <c r="F17" s="37"/>
      <c r="G17" s="37"/>
      <c r="H17" s="37"/>
      <c r="I17" s="37"/>
      <c r="J17" s="37">
        <f t="shared" si="0"/>
        <v>0</v>
      </c>
      <c r="K17" s="37"/>
      <c r="L17" s="38"/>
      <c r="M17" s="39">
        <f t="shared" si="1"/>
        <v>0</v>
      </c>
      <c r="N17" s="40">
        <f t="shared" si="2"/>
        <v>0</v>
      </c>
      <c r="O17" s="40">
        <f t="shared" si="3"/>
        <v>0</v>
      </c>
    </row>
    <row r="18" spans="1:15" ht="12.75" customHeight="1">
      <c r="A18" s="36">
        <v>14</v>
      </c>
      <c r="B18" s="37"/>
      <c r="C18" s="37"/>
      <c r="D18" s="37"/>
      <c r="E18" s="37"/>
      <c r="F18" s="37"/>
      <c r="G18" s="37"/>
      <c r="H18" s="37"/>
      <c r="I18" s="37"/>
      <c r="J18" s="37">
        <f t="shared" si="0"/>
        <v>0</v>
      </c>
      <c r="K18" s="37"/>
      <c r="L18" s="38"/>
      <c r="M18" s="39">
        <f t="shared" si="1"/>
        <v>0</v>
      </c>
      <c r="N18" s="40">
        <f t="shared" si="2"/>
        <v>0</v>
      </c>
      <c r="O18" s="40">
        <f t="shared" si="3"/>
        <v>0</v>
      </c>
    </row>
    <row r="19" spans="1:15" ht="12.75" customHeight="1">
      <c r="A19" s="36">
        <v>15</v>
      </c>
      <c r="B19" s="37"/>
      <c r="C19" s="37"/>
      <c r="D19" s="37"/>
      <c r="E19" s="37"/>
      <c r="F19" s="37"/>
      <c r="G19" s="37"/>
      <c r="H19" s="37"/>
      <c r="I19" s="37"/>
      <c r="J19" s="37">
        <f t="shared" si="0"/>
        <v>0</v>
      </c>
      <c r="K19" s="37"/>
      <c r="L19" s="38"/>
      <c r="M19" s="39">
        <f t="shared" si="1"/>
        <v>0</v>
      </c>
      <c r="N19" s="40">
        <f t="shared" si="2"/>
        <v>0</v>
      </c>
      <c r="O19" s="40">
        <f t="shared" si="3"/>
        <v>0</v>
      </c>
    </row>
    <row r="20" spans="1:15" ht="12.75" customHeight="1">
      <c r="A20" s="41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</row>
    <row r="21" spans="1:15" ht="12.75" customHeight="1">
      <c r="A21" s="42" t="s">
        <v>83</v>
      </c>
      <c r="B21" s="43">
        <f t="shared" ref="B21:K21" si="4">SUM(B5:B19)</f>
        <v>0</v>
      </c>
      <c r="C21" s="43">
        <f t="shared" si="4"/>
        <v>0</v>
      </c>
      <c r="D21" s="43">
        <f t="shared" si="4"/>
        <v>0</v>
      </c>
      <c r="E21" s="43">
        <f t="shared" si="4"/>
        <v>0</v>
      </c>
      <c r="F21" s="43">
        <f t="shared" si="4"/>
        <v>0</v>
      </c>
      <c r="G21" s="43">
        <f t="shared" si="4"/>
        <v>0</v>
      </c>
      <c r="H21" s="43">
        <f t="shared" si="4"/>
        <v>0</v>
      </c>
      <c r="I21" s="43">
        <f t="shared" si="4"/>
        <v>0</v>
      </c>
      <c r="J21" s="43">
        <f t="shared" si="4"/>
        <v>0</v>
      </c>
      <c r="K21" s="43">
        <f t="shared" si="4"/>
        <v>0</v>
      </c>
      <c r="L21" s="42"/>
      <c r="M21" s="44">
        <f t="shared" ref="M21:O21" si="5">SUM(M5:M19)</f>
        <v>0</v>
      </c>
      <c r="N21" s="44">
        <f t="shared" si="5"/>
        <v>0</v>
      </c>
      <c r="O21" s="44">
        <f t="shared" si="5"/>
        <v>0</v>
      </c>
    </row>
    <row r="22" spans="1:15" ht="12.75" customHeight="1">
      <c r="A22" s="96" t="str">
        <f>"Total Attendance: " &amp; SUM(B21:I21)-F21-I21</f>
        <v>Total Attendance: 0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42"/>
      <c r="M22" s="44"/>
      <c r="N22" s="44"/>
      <c r="O22" s="44"/>
    </row>
    <row r="23" spans="1:15" ht="12.75" customHeight="1"/>
    <row r="24" spans="1:15" ht="12.75" customHeight="1">
      <c r="A24" s="1"/>
    </row>
    <row r="25" spans="1:15" ht="12.75" customHeight="1"/>
    <row r="26" spans="1:15" ht="12.75" customHeight="1"/>
    <row r="27" spans="1:15" ht="12.75" customHeight="1"/>
    <row r="28" spans="1:15" ht="12.75" customHeight="1"/>
    <row r="29" spans="1:15" ht="12.75" customHeight="1"/>
    <row r="30" spans="1:15" ht="12.75" customHeight="1"/>
    <row r="31" spans="1:15" ht="12.75" customHeight="1"/>
    <row r="32" spans="1:15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mergeCells count="10">
    <mergeCell ref="A22:K22"/>
    <mergeCell ref="A1:E1"/>
    <mergeCell ref="N1:O1"/>
    <mergeCell ref="N2:O2"/>
    <mergeCell ref="O3:O4"/>
    <mergeCell ref="J3:J4"/>
    <mergeCell ref="K3:K4"/>
    <mergeCell ref="B2:K2"/>
    <mergeCell ref="B3:F3"/>
    <mergeCell ref="G3:I3"/>
  </mergeCells>
  <printOptions horizontalCentered="1"/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00"/>
  <sheetViews>
    <sheetView topLeftCell="A12" workbookViewId="0">
      <selection activeCell="C24" sqref="C24"/>
    </sheetView>
  </sheetViews>
  <sheetFormatPr defaultColWidth="14.42578125" defaultRowHeight="15" customHeight="1"/>
  <cols>
    <col min="1" max="11" width="8.7109375" customWidth="1"/>
  </cols>
  <sheetData>
    <row r="1" spans="1:4" ht="12.75" customHeight="1">
      <c r="A1" s="98" t="s">
        <v>84</v>
      </c>
      <c r="B1" s="112"/>
      <c r="C1" s="113"/>
      <c r="D1" s="45"/>
    </row>
    <row r="2" spans="1:4" ht="12.75" customHeight="1">
      <c r="A2" s="46" t="s">
        <v>85</v>
      </c>
      <c r="B2" s="47"/>
      <c r="C2" s="48"/>
      <c r="D2" s="45"/>
    </row>
    <row r="3" spans="1:4" ht="12.75" customHeight="1">
      <c r="A3" s="66"/>
      <c r="B3">
        <v>100</v>
      </c>
      <c r="C3" s="67">
        <f t="shared" ref="C3:C10" si="0">A3*B3</f>
        <v>0</v>
      </c>
    </row>
    <row r="4" spans="1:4" ht="12.75" customHeight="1">
      <c r="A4" s="66"/>
      <c r="B4">
        <v>50</v>
      </c>
      <c r="C4" s="67">
        <f t="shared" si="0"/>
        <v>0</v>
      </c>
    </row>
    <row r="5" spans="1:4" ht="12.75" customHeight="1">
      <c r="A5" s="66"/>
      <c r="B5">
        <v>20</v>
      </c>
      <c r="C5" s="67">
        <f t="shared" si="0"/>
        <v>0</v>
      </c>
    </row>
    <row r="6" spans="1:4" ht="12.75" customHeight="1">
      <c r="A6" s="66"/>
      <c r="B6">
        <v>10</v>
      </c>
      <c r="C6" s="67">
        <f t="shared" si="0"/>
        <v>0</v>
      </c>
    </row>
    <row r="7" spans="1:4" ht="12.75" customHeight="1">
      <c r="A7" s="66"/>
      <c r="B7">
        <v>5</v>
      </c>
      <c r="C7" s="67">
        <f t="shared" si="0"/>
        <v>0</v>
      </c>
    </row>
    <row r="8" spans="1:4" ht="12.75" customHeight="1">
      <c r="A8" s="66"/>
      <c r="B8">
        <v>2</v>
      </c>
      <c r="C8" s="67">
        <f t="shared" si="0"/>
        <v>0</v>
      </c>
    </row>
    <row r="9" spans="1:4" ht="12.75" customHeight="1">
      <c r="A9" s="66"/>
      <c r="B9">
        <v>1</v>
      </c>
      <c r="C9" s="67">
        <f t="shared" si="0"/>
        <v>0</v>
      </c>
    </row>
    <row r="10" spans="1:4" ht="12.75" customHeight="1">
      <c r="A10" s="66"/>
      <c r="B10">
        <v>0.25</v>
      </c>
      <c r="C10" s="67">
        <f t="shared" si="0"/>
        <v>0</v>
      </c>
    </row>
    <row r="11" spans="1:4" ht="12.75" customHeight="1">
      <c r="A11" s="66"/>
      <c r="B11" s="68" t="s">
        <v>86</v>
      </c>
      <c r="C11" s="67"/>
      <c r="D11" s="45"/>
    </row>
    <row r="12" spans="1:4" ht="12.75" customHeight="1">
      <c r="A12" s="99" t="s">
        <v>87</v>
      </c>
      <c r="B12" s="105"/>
      <c r="C12" s="49">
        <f>SUM(C3:C11)</f>
        <v>0</v>
      </c>
      <c r="D12" s="45"/>
    </row>
    <row r="13" spans="1:4" ht="12.75" customHeight="1">
      <c r="A13" s="46" t="s">
        <v>88</v>
      </c>
      <c r="B13" s="47"/>
      <c r="C13" s="48"/>
    </row>
    <row r="14" spans="1:4" ht="12.75" customHeight="1">
      <c r="A14" s="66"/>
      <c r="B14">
        <v>100</v>
      </c>
      <c r="C14" s="67">
        <f t="shared" ref="C14:C21" si="1">A14*B14</f>
        <v>0</v>
      </c>
    </row>
    <row r="15" spans="1:4" ht="12.75" customHeight="1">
      <c r="A15" s="66"/>
      <c r="B15">
        <v>50</v>
      </c>
      <c r="C15" s="67">
        <f t="shared" si="1"/>
        <v>0</v>
      </c>
    </row>
    <row r="16" spans="1:4" ht="12.75" customHeight="1">
      <c r="A16" s="66"/>
      <c r="B16">
        <v>20</v>
      </c>
      <c r="C16" s="67">
        <f t="shared" si="1"/>
        <v>0</v>
      </c>
    </row>
    <row r="17" spans="1:4" ht="12.75" customHeight="1">
      <c r="A17" s="66"/>
      <c r="B17">
        <v>10</v>
      </c>
      <c r="C17" s="67">
        <f t="shared" si="1"/>
        <v>0</v>
      </c>
    </row>
    <row r="18" spans="1:4" ht="12.75" customHeight="1">
      <c r="A18" s="66"/>
      <c r="B18">
        <v>5</v>
      </c>
      <c r="C18" s="67">
        <f t="shared" si="1"/>
        <v>0</v>
      </c>
    </row>
    <row r="19" spans="1:4" ht="12.75" customHeight="1">
      <c r="A19" s="66"/>
      <c r="B19">
        <v>2</v>
      </c>
      <c r="C19" s="67">
        <f t="shared" si="1"/>
        <v>0</v>
      </c>
    </row>
    <row r="20" spans="1:4" ht="12.75" customHeight="1">
      <c r="A20" s="66"/>
      <c r="B20">
        <v>1</v>
      </c>
      <c r="C20" s="67">
        <f t="shared" si="1"/>
        <v>0</v>
      </c>
    </row>
    <row r="21" spans="1:4" ht="12.75" customHeight="1">
      <c r="A21" s="66"/>
      <c r="B21" s="68" t="s">
        <v>86</v>
      </c>
      <c r="C21" s="67">
        <f>A21</f>
        <v>0</v>
      </c>
      <c r="D21" s="45"/>
    </row>
    <row r="22" spans="1:4" ht="12.75" customHeight="1">
      <c r="A22" s="99" t="s">
        <v>89</v>
      </c>
      <c r="B22" s="105"/>
      <c r="C22" s="49">
        <f>SUM(C14:C21)</f>
        <v>0</v>
      </c>
    </row>
    <row r="23" spans="1:4" ht="12.75" customHeight="1">
      <c r="A23" s="66"/>
      <c r="C23" s="67"/>
      <c r="D23" s="45"/>
    </row>
    <row r="24" spans="1:4" ht="12.75" customHeight="1">
      <c r="A24" s="100" t="s">
        <v>90</v>
      </c>
      <c r="B24" s="114"/>
      <c r="C24" s="50">
        <f>C12+C22</f>
        <v>0</v>
      </c>
    </row>
    <row r="25" spans="1:4" ht="12.75" customHeight="1">
      <c r="C25" s="69">
        <f>C24-'Gate Reconciliation'!O21</f>
        <v>0</v>
      </c>
    </row>
    <row r="26" spans="1:4" ht="12.75" customHeight="1"/>
    <row r="27" spans="1:4" ht="12.75" customHeight="1"/>
    <row r="28" spans="1:4" ht="12.75" customHeight="1"/>
    <row r="29" spans="1:4" ht="12.75" customHeight="1"/>
    <row r="30" spans="1:4" ht="12.75" customHeight="1"/>
    <row r="31" spans="1:4" ht="12.75" customHeight="1"/>
    <row r="32" spans="1:4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mergeCells count="4">
    <mergeCell ref="A1:C1"/>
    <mergeCell ref="A12:B12"/>
    <mergeCell ref="A22:B22"/>
    <mergeCell ref="A24:B24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00"/>
  <sheetViews>
    <sheetView workbookViewId="0">
      <selection activeCell="F13" sqref="F13"/>
    </sheetView>
  </sheetViews>
  <sheetFormatPr defaultColWidth="14.42578125" defaultRowHeight="15" customHeight="1"/>
  <cols>
    <col min="1" max="1" width="9.5703125" customWidth="1"/>
    <col min="2" max="2" width="17" customWidth="1"/>
    <col min="3" max="3" width="40" customWidth="1"/>
    <col min="4" max="4" width="6.5703125" customWidth="1"/>
    <col min="5" max="5" width="11.5703125" customWidth="1"/>
    <col min="6" max="6" width="39.140625" customWidth="1"/>
    <col min="7" max="11" width="8.7109375" customWidth="1"/>
  </cols>
  <sheetData>
    <row r="1" spans="1:11" ht="12.75" customHeight="1">
      <c r="A1" s="45" t="s">
        <v>91</v>
      </c>
      <c r="B1" s="45" t="s">
        <v>92</v>
      </c>
      <c r="C1" s="45" t="s">
        <v>93</v>
      </c>
      <c r="D1" s="51" t="s">
        <v>94</v>
      </c>
      <c r="E1" s="45" t="s">
        <v>95</v>
      </c>
      <c r="F1" s="45" t="s">
        <v>96</v>
      </c>
      <c r="G1" s="45"/>
      <c r="H1" s="45"/>
      <c r="I1" s="45"/>
      <c r="J1" s="45"/>
      <c r="K1" s="45"/>
    </row>
    <row r="2" spans="1:11" ht="12.75" customHeight="1">
      <c r="A2" s="70"/>
      <c r="B2" s="52"/>
      <c r="D2" s="71"/>
    </row>
    <row r="3" spans="1:11" ht="12.75" customHeight="1">
      <c r="A3" s="70"/>
      <c r="B3" s="52"/>
      <c r="D3" s="71"/>
    </row>
    <row r="4" spans="1:11" ht="12.75" customHeight="1">
      <c r="A4" s="70"/>
      <c r="B4" s="52"/>
      <c r="D4" s="71"/>
    </row>
    <row r="5" spans="1:11" ht="12.75" customHeight="1">
      <c r="A5" s="70"/>
      <c r="B5" s="52"/>
      <c r="D5" s="71"/>
    </row>
    <row r="6" spans="1:11" ht="12.75" customHeight="1">
      <c r="A6" s="70"/>
      <c r="B6" s="52"/>
      <c r="D6" s="71"/>
    </row>
    <row r="7" spans="1:11" ht="12.75" customHeight="1">
      <c r="A7" s="70"/>
      <c r="B7" s="52"/>
      <c r="D7" s="71"/>
    </row>
    <row r="8" spans="1:11" ht="12.75" customHeight="1">
      <c r="A8" s="70"/>
      <c r="B8" s="52"/>
      <c r="D8" s="71"/>
    </row>
    <row r="9" spans="1:11" ht="12.75" customHeight="1">
      <c r="A9" s="101" t="s">
        <v>97</v>
      </c>
      <c r="B9" s="105"/>
      <c r="C9" s="105"/>
      <c r="D9" s="51">
        <f>SUM(D2:D8)</f>
        <v>0</v>
      </c>
      <c r="E9" s="45"/>
      <c r="F9" s="45"/>
    </row>
    <row r="10" spans="1:11" ht="12.75" customHeight="1">
      <c r="B10" s="52"/>
      <c r="D10" s="71"/>
    </row>
    <row r="11" spans="1:11" ht="12.75" customHeight="1">
      <c r="B11" s="52"/>
      <c r="D11" s="71"/>
    </row>
    <row r="12" spans="1:11" ht="12.75" customHeight="1">
      <c r="B12" s="52"/>
      <c r="D12" s="71"/>
    </row>
    <row r="13" spans="1:11" ht="12.75" customHeight="1">
      <c r="B13" s="52"/>
      <c r="D13" s="71"/>
    </row>
    <row r="14" spans="1:11" ht="12.75" customHeight="1">
      <c r="B14" s="52"/>
      <c r="D14" s="71"/>
    </row>
    <row r="15" spans="1:11" ht="12.75" customHeight="1">
      <c r="B15" s="52"/>
      <c r="D15" s="71"/>
    </row>
    <row r="16" spans="1:11" ht="12.75" customHeight="1">
      <c r="B16" s="52"/>
      <c r="D16" s="71"/>
    </row>
    <row r="17" spans="2:4" ht="12.75" customHeight="1">
      <c r="B17" s="52"/>
      <c r="D17" s="71"/>
    </row>
    <row r="18" spans="2:4" ht="12.75" customHeight="1">
      <c r="B18" s="52"/>
      <c r="D18" s="71"/>
    </row>
    <row r="19" spans="2:4" ht="12.75" customHeight="1">
      <c r="B19" s="52"/>
      <c r="D19" s="71"/>
    </row>
    <row r="20" spans="2:4" ht="12.75" customHeight="1">
      <c r="B20" s="52"/>
      <c r="D20" s="71"/>
    </row>
    <row r="21" spans="2:4" ht="12.75" customHeight="1">
      <c r="B21" s="52"/>
      <c r="D21" s="71"/>
    </row>
    <row r="22" spans="2:4" ht="12.75" customHeight="1">
      <c r="B22" s="52"/>
      <c r="D22" s="71"/>
    </row>
    <row r="23" spans="2:4" ht="12.75" customHeight="1">
      <c r="B23" s="52"/>
      <c r="D23" s="71"/>
    </row>
    <row r="24" spans="2:4" ht="12.75" customHeight="1">
      <c r="B24" s="52"/>
      <c r="D24" s="71"/>
    </row>
    <row r="25" spans="2:4" ht="12.75" customHeight="1">
      <c r="B25" s="52"/>
      <c r="D25" s="71"/>
    </row>
    <row r="26" spans="2:4" ht="12.75" customHeight="1">
      <c r="B26" s="52"/>
      <c r="D26" s="71"/>
    </row>
    <row r="27" spans="2:4" ht="12.75" customHeight="1">
      <c r="B27" s="52"/>
      <c r="D27" s="71"/>
    </row>
    <row r="28" spans="2:4" ht="12.75" customHeight="1">
      <c r="B28" s="52"/>
      <c r="D28" s="71"/>
    </row>
    <row r="29" spans="2:4" ht="12.75" customHeight="1">
      <c r="B29" s="52"/>
      <c r="D29" s="71"/>
    </row>
    <row r="30" spans="2:4" ht="12.75" customHeight="1">
      <c r="B30" s="52"/>
      <c r="D30" s="71"/>
    </row>
    <row r="31" spans="2:4" ht="12.75" customHeight="1">
      <c r="B31" s="52"/>
      <c r="D31" s="71"/>
    </row>
    <row r="32" spans="2:4" ht="12.75" customHeight="1">
      <c r="B32" s="52"/>
      <c r="D32" s="71"/>
    </row>
    <row r="33" spans="2:4" ht="12.75" customHeight="1">
      <c r="B33" s="52"/>
      <c r="D33" s="71"/>
    </row>
    <row r="34" spans="2:4" ht="12.75" customHeight="1">
      <c r="B34" s="52"/>
      <c r="D34" s="71"/>
    </row>
    <row r="35" spans="2:4" ht="12.75" customHeight="1">
      <c r="B35" s="52"/>
      <c r="D35" s="71"/>
    </row>
    <row r="36" spans="2:4" ht="12.75" customHeight="1">
      <c r="B36" s="52"/>
      <c r="D36" s="71"/>
    </row>
    <row r="37" spans="2:4" ht="12.75" customHeight="1">
      <c r="B37" s="52"/>
      <c r="D37" s="71"/>
    </row>
    <row r="38" spans="2:4" ht="12.75" customHeight="1">
      <c r="B38" s="52"/>
      <c r="D38" s="71"/>
    </row>
    <row r="39" spans="2:4" ht="12.75" customHeight="1">
      <c r="B39" s="52"/>
      <c r="D39" s="71"/>
    </row>
    <row r="40" spans="2:4" ht="12.75" customHeight="1">
      <c r="B40" s="52"/>
      <c r="D40" s="71"/>
    </row>
    <row r="41" spans="2:4" ht="12.75" customHeight="1">
      <c r="B41" s="52"/>
      <c r="D41" s="71"/>
    </row>
    <row r="42" spans="2:4" ht="12.75" customHeight="1">
      <c r="B42" s="52"/>
      <c r="D42" s="71"/>
    </row>
    <row r="43" spans="2:4" ht="12.75" customHeight="1">
      <c r="B43" s="52"/>
      <c r="D43" s="71"/>
    </row>
    <row r="44" spans="2:4" ht="12.75" customHeight="1">
      <c r="B44" s="52"/>
      <c r="D44" s="71"/>
    </row>
    <row r="45" spans="2:4" ht="12.75" customHeight="1">
      <c r="B45" s="52"/>
      <c r="D45" s="71"/>
    </row>
    <row r="46" spans="2:4" ht="12.75" customHeight="1">
      <c r="B46" s="52"/>
      <c r="D46" s="71"/>
    </row>
    <row r="47" spans="2:4" ht="12.75" customHeight="1">
      <c r="B47" s="52"/>
      <c r="D47" s="71"/>
    </row>
    <row r="48" spans="2:4" ht="12.75" customHeight="1">
      <c r="B48" s="52"/>
      <c r="D48" s="71"/>
    </row>
    <row r="49" spans="2:4" ht="12.75" customHeight="1">
      <c r="B49" s="52"/>
      <c r="D49" s="71"/>
    </row>
    <row r="50" spans="2:4" ht="12.75" customHeight="1">
      <c r="B50" s="52"/>
      <c r="D50" s="71"/>
    </row>
    <row r="51" spans="2:4" ht="12.75" customHeight="1">
      <c r="B51" s="52"/>
      <c r="D51" s="71"/>
    </row>
    <row r="52" spans="2:4" ht="12.75" customHeight="1">
      <c r="B52" s="52"/>
      <c r="D52" s="71"/>
    </row>
    <row r="53" spans="2:4" ht="12.75" customHeight="1">
      <c r="B53" s="52"/>
      <c r="D53" s="71"/>
    </row>
    <row r="54" spans="2:4" ht="12.75" customHeight="1">
      <c r="B54" s="52"/>
      <c r="D54" s="71"/>
    </row>
    <row r="55" spans="2:4" ht="12.75" customHeight="1">
      <c r="B55" s="52"/>
      <c r="D55" s="71"/>
    </row>
    <row r="56" spans="2:4" ht="12.75" customHeight="1">
      <c r="B56" s="52"/>
      <c r="D56" s="71"/>
    </row>
    <row r="57" spans="2:4" ht="12.75" customHeight="1">
      <c r="B57" s="52"/>
      <c r="D57" s="71"/>
    </row>
    <row r="58" spans="2:4" ht="12.75" customHeight="1">
      <c r="B58" s="52"/>
      <c r="D58" s="71"/>
    </row>
    <row r="59" spans="2:4" ht="12.75" customHeight="1">
      <c r="B59" s="52"/>
      <c r="D59" s="71"/>
    </row>
    <row r="60" spans="2:4" ht="12.75" customHeight="1">
      <c r="B60" s="52"/>
      <c r="D60" s="71"/>
    </row>
    <row r="61" spans="2:4" ht="12.75" customHeight="1">
      <c r="B61" s="52"/>
      <c r="D61" s="71"/>
    </row>
    <row r="62" spans="2:4" ht="12.75" customHeight="1">
      <c r="B62" s="52"/>
      <c r="D62" s="71"/>
    </row>
    <row r="63" spans="2:4" ht="12.75" customHeight="1">
      <c r="B63" s="52"/>
      <c r="D63" s="71"/>
    </row>
    <row r="64" spans="2:4" ht="12.75" customHeight="1">
      <c r="B64" s="52"/>
      <c r="D64" s="71"/>
    </row>
    <row r="65" spans="2:4" ht="12.75" customHeight="1">
      <c r="B65" s="52"/>
      <c r="D65" s="71"/>
    </row>
    <row r="66" spans="2:4" ht="12.75" customHeight="1">
      <c r="B66" s="52"/>
      <c r="D66" s="71"/>
    </row>
    <row r="67" spans="2:4" ht="12.75" customHeight="1">
      <c r="B67" s="52"/>
      <c r="D67" s="71"/>
    </row>
    <row r="68" spans="2:4" ht="12.75" customHeight="1">
      <c r="B68" s="52"/>
      <c r="D68" s="71"/>
    </row>
    <row r="69" spans="2:4" ht="12.75" customHeight="1">
      <c r="B69" s="52"/>
      <c r="D69" s="71"/>
    </row>
    <row r="70" spans="2:4" ht="12.75" customHeight="1">
      <c r="B70" s="52"/>
      <c r="D70" s="71"/>
    </row>
    <row r="71" spans="2:4" ht="12.75" customHeight="1">
      <c r="B71" s="52"/>
      <c r="D71" s="71"/>
    </row>
    <row r="72" spans="2:4" ht="12.75" customHeight="1">
      <c r="B72" s="52"/>
      <c r="D72" s="71"/>
    </row>
    <row r="73" spans="2:4" ht="12.75" customHeight="1">
      <c r="B73" s="52"/>
      <c r="D73" s="71"/>
    </row>
    <row r="74" spans="2:4" ht="12.75" customHeight="1">
      <c r="B74" s="52"/>
      <c r="D74" s="71"/>
    </row>
    <row r="75" spans="2:4" ht="12.75" customHeight="1">
      <c r="B75" s="52"/>
      <c r="D75" s="71"/>
    </row>
    <row r="76" spans="2:4" ht="12.75" customHeight="1">
      <c r="B76" s="52"/>
      <c r="D76" s="71"/>
    </row>
    <row r="77" spans="2:4" ht="12.75" customHeight="1">
      <c r="B77" s="52"/>
      <c r="D77" s="71"/>
    </row>
    <row r="78" spans="2:4" ht="12.75" customHeight="1">
      <c r="B78" s="52"/>
      <c r="D78" s="71"/>
    </row>
    <row r="79" spans="2:4" ht="12.75" customHeight="1">
      <c r="B79" s="52"/>
      <c r="D79" s="71"/>
    </row>
    <row r="80" spans="2:4" ht="12.75" customHeight="1">
      <c r="B80" s="52"/>
      <c r="D80" s="71"/>
    </row>
    <row r="81" spans="2:4" ht="12.75" customHeight="1">
      <c r="B81" s="52"/>
      <c r="D81" s="71"/>
    </row>
    <row r="82" spans="2:4" ht="12.75" customHeight="1">
      <c r="B82" s="52"/>
      <c r="D82" s="71"/>
    </row>
    <row r="83" spans="2:4" ht="12.75" customHeight="1">
      <c r="B83" s="52"/>
      <c r="D83" s="71"/>
    </row>
    <row r="84" spans="2:4" ht="12.75" customHeight="1">
      <c r="B84" s="52"/>
      <c r="D84" s="71"/>
    </row>
    <row r="85" spans="2:4" ht="12.75" customHeight="1">
      <c r="B85" s="52"/>
      <c r="D85" s="71"/>
    </row>
    <row r="86" spans="2:4" ht="12.75" customHeight="1">
      <c r="B86" s="52"/>
      <c r="D86" s="71"/>
    </row>
    <row r="87" spans="2:4" ht="12.75" customHeight="1">
      <c r="B87" s="52"/>
      <c r="D87" s="71"/>
    </row>
    <row r="88" spans="2:4" ht="12.75" customHeight="1">
      <c r="B88" s="52"/>
      <c r="D88" s="71"/>
    </row>
    <row r="89" spans="2:4" ht="12.75" customHeight="1">
      <c r="B89" s="52"/>
      <c r="D89" s="71"/>
    </row>
    <row r="90" spans="2:4" ht="12.75" customHeight="1">
      <c r="B90" s="52"/>
      <c r="D90" s="71"/>
    </row>
    <row r="91" spans="2:4" ht="12.75" customHeight="1">
      <c r="B91" s="52"/>
      <c r="D91" s="71"/>
    </row>
    <row r="92" spans="2:4" ht="12.75" customHeight="1">
      <c r="B92" s="52"/>
      <c r="D92" s="71"/>
    </row>
    <row r="93" spans="2:4" ht="12.75" customHeight="1">
      <c r="B93" s="52"/>
      <c r="D93" s="71"/>
    </row>
    <row r="94" spans="2:4" ht="12.75" customHeight="1">
      <c r="B94" s="52"/>
      <c r="D94" s="71"/>
    </row>
    <row r="95" spans="2:4" ht="12.75" customHeight="1">
      <c r="B95" s="52"/>
      <c r="D95" s="71"/>
    </row>
    <row r="96" spans="2:4" ht="12.75" customHeight="1">
      <c r="B96" s="52"/>
      <c r="D96" s="71"/>
    </row>
    <row r="97" spans="2:4" ht="12.75" customHeight="1">
      <c r="B97" s="52"/>
      <c r="D97" s="71"/>
    </row>
    <row r="98" spans="2:4" ht="12.75" customHeight="1">
      <c r="B98" s="52"/>
      <c r="D98" s="71"/>
    </row>
    <row r="99" spans="2:4" ht="12.75" customHeight="1">
      <c r="B99" s="52"/>
      <c r="D99" s="71"/>
    </row>
    <row r="100" spans="2:4" ht="12.75" customHeight="1">
      <c r="B100" s="52"/>
      <c r="D100" s="71"/>
    </row>
  </sheetData>
  <mergeCells count="1">
    <mergeCell ref="A9:C9"/>
  </mergeCells>
  <printOptions horizontalCentered="1"/>
  <pageMargins left="0.25" right="0.25" top="0.75" bottom="0.75" header="0" footer="0"/>
  <pageSetup orientation="landscape"/>
  <headerFooter>
    <oddHeader>&amp;L&amp;F - &amp;A&amp;RPage &amp;P of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 McMillan</dc:creator>
  <cp:keywords/>
  <dc:description/>
  <cp:lastModifiedBy>Tir Righ Exchequer</cp:lastModifiedBy>
  <cp:revision/>
  <dcterms:created xsi:type="dcterms:W3CDTF">2017-11-07T02:16:47Z</dcterms:created>
  <dcterms:modified xsi:type="dcterms:W3CDTF">2022-07-13T03:34:00Z</dcterms:modified>
  <cp:category/>
  <cp:contentStatus/>
</cp:coreProperties>
</file>